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State Acreage\"/>
    </mc:Choice>
  </mc:AlternateContent>
  <xr:revisionPtr revIDLastSave="0" documentId="13_ncr:1_{DC0C4D10-7AE2-48F5-9B54-48CCF3BA6B6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definedNames>
    <definedName name="_xlnm.Print_Area" localSheetId="0">Sheet1!$A$1:$S$448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8" i="1"/>
  <c r="S9" i="1"/>
  <c r="S10" i="1"/>
  <c r="S7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8" i="1"/>
  <c r="S77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6" i="1"/>
  <c r="S177" i="1"/>
  <c r="S178" i="1"/>
  <c r="S174" i="1"/>
  <c r="S175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4" i="1"/>
  <c r="S253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5" i="1"/>
  <c r="S286" i="1"/>
  <c r="S284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14" i="1"/>
  <c r="S309" i="1"/>
  <c r="S315" i="1"/>
  <c r="S316" i="1"/>
  <c r="S317" i="1"/>
  <c r="S318" i="1"/>
  <c r="S319" i="1"/>
  <c r="S320" i="1"/>
  <c r="S321" i="1"/>
  <c r="S322" i="1"/>
  <c r="S323" i="1"/>
  <c r="S310" i="1"/>
  <c r="S311" i="1"/>
  <c r="S324" i="1"/>
  <c r="S312" i="1"/>
  <c r="S325" i="1"/>
  <c r="S313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2" i="1"/>
  <c r="S410" i="1"/>
  <c r="S411" i="1"/>
  <c r="S413" i="1"/>
  <c r="S414" i="1"/>
  <c r="S415" i="1"/>
  <c r="S416" i="1"/>
  <c r="S417" i="1"/>
  <c r="S418" i="1"/>
  <c r="S419" i="1"/>
  <c r="S420" i="1"/>
  <c r="S421" i="1"/>
  <c r="S422" i="1"/>
  <c r="S423" i="1"/>
  <c r="S425" i="1"/>
  <c r="S426" i="1"/>
  <c r="S427" i="1"/>
  <c r="S428" i="1"/>
  <c r="S424" i="1"/>
  <c r="S429" i="1"/>
  <c r="S430" i="1"/>
  <c r="S431" i="1"/>
  <c r="S432" i="1"/>
  <c r="S433" i="1"/>
  <c r="S434" i="1"/>
  <c r="S436" i="1"/>
  <c r="S437" i="1"/>
  <c r="S435" i="1"/>
  <c r="S438" i="1"/>
  <c r="S439" i="1"/>
  <c r="S440" i="1"/>
  <c r="S441" i="1"/>
  <c r="S442" i="1"/>
  <c r="S443" i="1"/>
  <c r="S444" i="1"/>
  <c r="S445" i="1"/>
  <c r="S446" i="1"/>
  <c r="S447" i="1"/>
  <c r="E448" i="1" l="1"/>
  <c r="K448" i="1" l="1"/>
  <c r="C448" i="1"/>
  <c r="D448" i="1"/>
  <c r="F448" i="1"/>
  <c r="G448" i="1"/>
  <c r="H448" i="1"/>
  <c r="I448" i="1"/>
  <c r="J448" i="1"/>
  <c r="L448" i="1"/>
  <c r="M448" i="1"/>
  <c r="N448" i="1"/>
  <c r="O448" i="1"/>
  <c r="P448" i="1"/>
  <c r="Q448" i="1"/>
  <c r="R448" i="1"/>
  <c r="B448" i="1"/>
  <c r="S448" i="1" l="1"/>
</calcChain>
</file>

<file path=xl/sharedStrings.xml><?xml version="1.0" encoding="utf-8"?>
<sst xmlns="http://schemas.openxmlformats.org/spreadsheetml/2006/main" count="470" uniqueCount="467">
  <si>
    <t>Cultivar/clone</t>
  </si>
  <si>
    <t>AK</t>
  </si>
  <si>
    <t>CA</t>
  </si>
  <si>
    <t>CO</t>
  </si>
  <si>
    <t>ID</t>
  </si>
  <si>
    <t>ME</t>
  </si>
  <si>
    <t>MI</t>
  </si>
  <si>
    <t>MN</t>
  </si>
  <si>
    <t>MT</t>
  </si>
  <si>
    <t>NE</t>
  </si>
  <si>
    <t>ND</t>
  </si>
  <si>
    <t>NV</t>
  </si>
  <si>
    <t>NY</t>
  </si>
  <si>
    <t>OR</t>
  </si>
  <si>
    <t>WA</t>
  </si>
  <si>
    <t>WI</t>
  </si>
  <si>
    <t>Acres</t>
  </si>
  <si>
    <t>Accumulator</t>
  </si>
  <si>
    <t>Actrice</t>
  </si>
  <si>
    <t>Adirondack Blue</t>
  </si>
  <si>
    <t>Adirondack Red</t>
  </si>
  <si>
    <t>AF4648-2</t>
  </si>
  <si>
    <t>Agata</t>
  </si>
  <si>
    <t>Alegria</t>
  </si>
  <si>
    <t>All Blue</t>
  </si>
  <si>
    <t>All Red</t>
  </si>
  <si>
    <t>Allagash</t>
  </si>
  <si>
    <t>Alturas</t>
  </si>
  <si>
    <t>Amarosa</t>
  </si>
  <si>
    <t>Andover</t>
  </si>
  <si>
    <t>Atlantic</t>
  </si>
  <si>
    <t>Austrian Crescent</t>
  </si>
  <si>
    <t>Avalanche</t>
  </si>
  <si>
    <t>Banana</t>
  </si>
  <si>
    <t>Bannock Russet</t>
  </si>
  <si>
    <t>Belmonda</t>
  </si>
  <si>
    <t>Bintje</t>
  </si>
  <si>
    <t>Blazer Russet</t>
  </si>
  <si>
    <t>Bodega Red</t>
  </si>
  <si>
    <t>Butte</t>
  </si>
  <si>
    <t>Canela Russet</t>
  </si>
  <si>
    <t>Caribe</t>
  </si>
  <si>
    <t>Carola</t>
  </si>
  <si>
    <t>Cascada</t>
  </si>
  <si>
    <t>Cascade</t>
  </si>
  <si>
    <t>Centennial Russet</t>
  </si>
  <si>
    <t>Challenger</t>
  </si>
  <si>
    <t>Cherry Red (DT6063-1R)</t>
  </si>
  <si>
    <t>Chieftain</t>
  </si>
  <si>
    <t>Chipeta</t>
  </si>
  <si>
    <t>Ciklamen</t>
  </si>
  <si>
    <t>Classic Russet</t>
  </si>
  <si>
    <t>Clearwater Russet</t>
  </si>
  <si>
    <t>Colomba</t>
  </si>
  <si>
    <t>Colorado Rose</t>
  </si>
  <si>
    <t>Crop 35</t>
  </si>
  <si>
    <t>Crop 39</t>
  </si>
  <si>
    <t>Crop 55</t>
  </si>
  <si>
    <t>Dakota Pearl</t>
  </si>
  <si>
    <t>Dakota Rose</t>
  </si>
  <si>
    <t>Dakota Russet</t>
  </si>
  <si>
    <t>Dark Red Chieftain</t>
  </si>
  <si>
    <t>Desiree</t>
  </si>
  <si>
    <t>Elba</t>
  </si>
  <si>
    <t>Envol</t>
  </si>
  <si>
    <t>Eva</t>
  </si>
  <si>
    <t>Fenway Red</t>
  </si>
  <si>
    <t>Fontane</t>
  </si>
  <si>
    <t>French Fingerling</t>
  </si>
  <si>
    <t>Frito-Lay Varieties</t>
  </si>
  <si>
    <t>Gala</t>
  </si>
  <si>
    <t>GemStar Russet</t>
  </si>
  <si>
    <t>Genesee</t>
  </si>
  <si>
    <t>German Butterball</t>
  </si>
  <si>
    <t>Goldrush</t>
  </si>
  <si>
    <t>Harley Blackwell</t>
  </si>
  <si>
    <t>Harmony</t>
  </si>
  <si>
    <t>Highland Russet</t>
  </si>
  <si>
    <t>Huckleberry Gold</t>
  </si>
  <si>
    <t>Irish Cobbler</t>
  </si>
  <si>
    <t>Isabelia</t>
  </si>
  <si>
    <t>Ivory Russet</t>
  </si>
  <si>
    <t>Jelly</t>
  </si>
  <si>
    <t>Juliette</t>
  </si>
  <si>
    <t>Katahdin</t>
  </si>
  <si>
    <t>Kennebec</t>
  </si>
  <si>
    <t>Keuka Gold</t>
  </si>
  <si>
    <t>King Edward</t>
  </si>
  <si>
    <t>King Harry</t>
  </si>
  <si>
    <t xml:space="preserve">La Ratte </t>
  </si>
  <si>
    <t>Lady Claire</t>
  </si>
  <si>
    <t>Lamoka</t>
  </si>
  <si>
    <t>Langlade</t>
  </si>
  <si>
    <t>Lehigh</t>
  </si>
  <si>
    <t>Magic Molly</t>
  </si>
  <si>
    <t>Magic Myrna</t>
  </si>
  <si>
    <t>Manistee</t>
  </si>
  <si>
    <t>Masquerade</t>
  </si>
  <si>
    <t>Melody</t>
  </si>
  <si>
    <t>Mercury Russet</t>
  </si>
  <si>
    <t>Mesa Russet</t>
  </si>
  <si>
    <t>Milva</t>
  </si>
  <si>
    <t>Modoc</t>
  </si>
  <si>
    <t xml:space="preserve">Mountain Rose </t>
  </si>
  <si>
    <t>Mozart</t>
  </si>
  <si>
    <t>Musica</t>
  </si>
  <si>
    <t>Natascha</t>
  </si>
  <si>
    <t>ND7799C-1</t>
  </si>
  <si>
    <t>Nicola</t>
  </si>
  <si>
    <t>NorDonna</t>
  </si>
  <si>
    <t>Norland</t>
  </si>
  <si>
    <t>Norland "Dark Red"</t>
  </si>
  <si>
    <t>Norland "Red"</t>
  </si>
  <si>
    <t>Norwis</t>
  </si>
  <si>
    <t>NY118</t>
  </si>
  <si>
    <t>NY149</t>
  </si>
  <si>
    <t>Oneida Gold</t>
  </si>
  <si>
    <t>Ozette</t>
  </si>
  <si>
    <t>Payette Russet (A02507-2LB)</t>
  </si>
  <si>
    <t>Peanut</t>
  </si>
  <si>
    <t>Peter Wilcox</t>
  </si>
  <si>
    <t>Pike</t>
  </si>
  <si>
    <t>Prairie Blush</t>
  </si>
  <si>
    <t>Prospect</t>
  </si>
  <si>
    <t>Purple Fiesta</t>
  </si>
  <si>
    <t xml:space="preserve">Purple Majesty </t>
  </si>
  <si>
    <t>Purple Pelisse</t>
  </si>
  <si>
    <t>Purple Peruvian</t>
  </si>
  <si>
    <t>Purple Viking</t>
  </si>
  <si>
    <t>Ranger Russet</t>
  </si>
  <si>
    <t>Reba</t>
  </si>
  <si>
    <t>Red Cloud</t>
  </si>
  <si>
    <t>Red Endeavor</t>
  </si>
  <si>
    <t>Red Gold</t>
  </si>
  <si>
    <t>Red LaSoda</t>
  </si>
  <si>
    <t>Red LaSoda #10</t>
  </si>
  <si>
    <t>Red LaSoda-New York</t>
  </si>
  <si>
    <t>Red Maria</t>
  </si>
  <si>
    <t>Red Pontiac</t>
  </si>
  <si>
    <t>Red Thumb</t>
  </si>
  <si>
    <t>Rio Grande Russet</t>
  </si>
  <si>
    <t>Rose Finn Apple</t>
  </si>
  <si>
    <t>Rose Gold</t>
  </si>
  <si>
    <t>Russet Burbank</t>
  </si>
  <si>
    <t>Russet Burbank (ID Strain)</t>
  </si>
  <si>
    <t>Russet Burbank (MT Strain)</t>
  </si>
  <si>
    <t>Russet Burbank 70B</t>
  </si>
  <si>
    <t>Russet Norkotah</t>
  </si>
  <si>
    <t xml:space="preserve">Russet Norkotah 112 </t>
  </si>
  <si>
    <t xml:space="preserve">Russet Norkotah 223 </t>
  </si>
  <si>
    <t>Russet Norkotah 278</t>
  </si>
  <si>
    <t>Russet Norkotah 296</t>
  </si>
  <si>
    <t>Russet Norkotah Jorde</t>
  </si>
  <si>
    <t xml:space="preserve">Russet Norkotah Sel 3 </t>
  </si>
  <si>
    <t xml:space="preserve">Russet Norkotah Sel 8 </t>
  </si>
  <si>
    <t>Russian Banana</t>
  </si>
  <si>
    <t>Russian Blue</t>
  </si>
  <si>
    <t>Salinero</t>
  </si>
  <si>
    <t>Sangre</t>
  </si>
  <si>
    <t>Satina</t>
  </si>
  <si>
    <t>Shepody</t>
  </si>
  <si>
    <t>Silverton Russet</t>
  </si>
  <si>
    <t>Snowden</t>
  </si>
  <si>
    <t>Soraya</t>
  </si>
  <si>
    <t>Superior</t>
  </si>
  <si>
    <t>Superior (NY Strain)</t>
  </si>
  <si>
    <t>Terra Rosa</t>
  </si>
  <si>
    <t>Teton Russet</t>
  </si>
  <si>
    <t>Umatilla Russet</t>
  </si>
  <si>
    <t>Viking</t>
  </si>
  <si>
    <t>Vivaldi</t>
  </si>
  <si>
    <t>Waneta</t>
  </si>
  <si>
    <t>Yellow Finn</t>
  </si>
  <si>
    <t>Yukon Gem</t>
  </si>
  <si>
    <t>Yukon Gold</t>
  </si>
  <si>
    <t>Total Acres</t>
  </si>
  <si>
    <t xml:space="preserve"> </t>
  </si>
  <si>
    <t>AC99330-1 P/Y</t>
  </si>
  <si>
    <t>Mondak Gold</t>
  </si>
  <si>
    <t>Peela</t>
  </si>
  <si>
    <t>Arizona</t>
  </si>
  <si>
    <t>Constance</t>
  </si>
  <si>
    <t>Donata</t>
  </si>
  <si>
    <t>Georgina</t>
  </si>
  <si>
    <t>Madison</t>
  </si>
  <si>
    <t>Northewest Norkotah 111</t>
  </si>
  <si>
    <t>Northewest Norkotah 218</t>
  </si>
  <si>
    <t>Ricarda</t>
  </si>
  <si>
    <t>907-15</t>
  </si>
  <si>
    <t>Primabelle</t>
  </si>
  <si>
    <t>Red Jewel</t>
  </si>
  <si>
    <t>Ute Russet</t>
  </si>
  <si>
    <t xml:space="preserve">Montreal </t>
  </si>
  <si>
    <t>Pomerelle Russet</t>
  </si>
  <si>
    <t>Queen Anne</t>
  </si>
  <si>
    <t>Norland "Dark Red - Z"</t>
  </si>
  <si>
    <t>Reveille Russet</t>
  </si>
  <si>
    <t>W8893-1R</t>
  </si>
  <si>
    <t>CO05028-4P/PY</t>
  </si>
  <si>
    <t>CO05037-2R/Y</t>
  </si>
  <si>
    <t>CO09128-3W/Y</t>
  </si>
  <si>
    <t>King Russet</t>
  </si>
  <si>
    <t>Ranger Russet (Amisk)</t>
  </si>
  <si>
    <t>Charlotte</t>
  </si>
  <si>
    <t>Eramosa</t>
  </si>
  <si>
    <t>Lady Terra</t>
  </si>
  <si>
    <t>Vanguard Russet</t>
  </si>
  <si>
    <t>AC03433-1W</t>
  </si>
  <si>
    <t>Delta Red</t>
  </si>
  <si>
    <t>Blushing Bell</t>
  </si>
  <si>
    <t>Golden Globe</t>
  </si>
  <si>
    <t>Maggie</t>
  </si>
  <si>
    <t>Brodie</t>
  </si>
  <si>
    <t>Barcelona</t>
  </si>
  <si>
    <t>Bergerac</t>
  </si>
  <si>
    <t>Lady Liberty</t>
  </si>
  <si>
    <t>MN07112</t>
  </si>
  <si>
    <t>Red Magic</t>
  </si>
  <si>
    <t>Toronto</t>
  </si>
  <si>
    <t>Castle Russet</t>
  </si>
  <si>
    <t>Pacific Russet</t>
  </si>
  <si>
    <t>Lelah</t>
  </si>
  <si>
    <t>Vigor</t>
  </si>
  <si>
    <t>Acoustic</t>
  </si>
  <si>
    <t>Red Prairie</t>
  </si>
  <si>
    <t>Alverstone Russet</t>
  </si>
  <si>
    <t>Mackinaw (MSX540-4)</t>
  </si>
  <si>
    <t>W9426-3R/W</t>
  </si>
  <si>
    <t>AC10376-1W/Y</t>
  </si>
  <si>
    <t>Gerona</t>
  </si>
  <si>
    <t>Huron Chipper</t>
  </si>
  <si>
    <t>Petoskey</t>
  </si>
  <si>
    <t>Upstate Abundance</t>
  </si>
  <si>
    <t>MN13142-32</t>
  </si>
  <si>
    <t>ND113207-1R</t>
  </si>
  <si>
    <t>ND1241-1Y</t>
  </si>
  <si>
    <t>Operle</t>
  </si>
  <si>
    <t>Sinatra</t>
  </si>
  <si>
    <t>Experimental</t>
  </si>
  <si>
    <t>Baltic Rose</t>
  </si>
  <si>
    <t>Blackberry</t>
  </si>
  <si>
    <t>Crop 77</t>
  </si>
  <si>
    <t>Meister</t>
  </si>
  <si>
    <t>Jemseg</t>
  </si>
  <si>
    <t>Sarpo Mira</t>
  </si>
  <si>
    <t>Viking 'Red'</t>
  </si>
  <si>
    <t>Anouk</t>
  </si>
  <si>
    <t>Princess Alexia</t>
  </si>
  <si>
    <t>CO11009-3RU</t>
  </si>
  <si>
    <t>CO12293-1W</t>
  </si>
  <si>
    <t>Ricky Russet</t>
  </si>
  <si>
    <t>Hilite Russet</t>
  </si>
  <si>
    <t>Sound</t>
  </si>
  <si>
    <t>Angelina</t>
  </si>
  <si>
    <t>Excellency</t>
  </si>
  <si>
    <t>Floridana</t>
  </si>
  <si>
    <t>A08433-4STO</t>
  </si>
  <si>
    <t>CW08221-5Rus</t>
  </si>
  <si>
    <t>AF5071-2</t>
  </si>
  <si>
    <t>Pinto Gold</t>
  </si>
  <si>
    <t>Yema de Huevo</t>
  </si>
  <si>
    <t>HZD09-9222</t>
  </si>
  <si>
    <t>Linus</t>
  </si>
  <si>
    <t>CalWhite</t>
  </si>
  <si>
    <t>PSS11/357/21</t>
  </si>
  <si>
    <t>AZ</t>
  </si>
  <si>
    <t>NDAF1134-8</t>
  </si>
  <si>
    <t>NDAF113484B-1</t>
  </si>
  <si>
    <t>Rainer Russet</t>
  </si>
  <si>
    <t>Sarpo Shona</t>
  </si>
  <si>
    <t>Sarpo Una</t>
  </si>
  <si>
    <t>AAC Canada Gold-Doree</t>
  </si>
  <si>
    <t>AC13126-1Wadg</t>
  </si>
  <si>
    <t>AC12090-3RU</t>
  </si>
  <si>
    <t>Christel</t>
  </si>
  <si>
    <t>CO13003-1RU</t>
  </si>
  <si>
    <t>CO14040-3R</t>
  </si>
  <si>
    <t>05 6556.1</t>
  </si>
  <si>
    <t>Bernice</t>
  </si>
  <si>
    <t>Camelia</t>
  </si>
  <si>
    <t>Cheshire</t>
  </si>
  <si>
    <t>HZA13-1486</t>
  </si>
  <si>
    <t>IPB8343-2 W/Y</t>
  </si>
  <si>
    <t>IPB8343-3 W/Y</t>
  </si>
  <si>
    <t>IPB8343-5 W/Y</t>
  </si>
  <si>
    <t>Jester</t>
  </si>
  <si>
    <t>MUI2015-004-003</t>
  </si>
  <si>
    <t>Whitney</t>
  </si>
  <si>
    <t>Paris</t>
  </si>
  <si>
    <t>Etana</t>
  </si>
  <si>
    <t>Galena Russet</t>
  </si>
  <si>
    <t>Green Mountain</t>
  </si>
  <si>
    <t>Kingsman</t>
  </si>
  <si>
    <t>PSS11/178/35</t>
  </si>
  <si>
    <t>PSS11/19/12</t>
  </si>
  <si>
    <t>PSS13/041/2</t>
  </si>
  <si>
    <t>PSS13/041/26</t>
  </si>
  <si>
    <t>Ranger Russet (PFS)</t>
  </si>
  <si>
    <t>AC13125-5W</t>
  </si>
  <si>
    <t>CO15016-1RUsto</t>
  </si>
  <si>
    <t>Jule</t>
  </si>
  <si>
    <t>Rocky Mountain Russet</t>
  </si>
  <si>
    <t>Vista Gold</t>
  </si>
  <si>
    <t>Sarpo Axona</t>
  </si>
  <si>
    <t>AAC Red Viola</t>
  </si>
  <si>
    <t>Becca Rose</t>
  </si>
  <si>
    <t>Gaya</t>
  </si>
  <si>
    <t>Madrid</t>
  </si>
  <si>
    <t>Marta</t>
  </si>
  <si>
    <t>Mascha</t>
  </si>
  <si>
    <t>Natalia</t>
  </si>
  <si>
    <t>ND081571-2R</t>
  </si>
  <si>
    <t>ND13220C-3</t>
  </si>
  <si>
    <t>Plover Russet</t>
  </si>
  <si>
    <t>POR16PG25-2</t>
  </si>
  <si>
    <t>Portage Russet</t>
  </si>
  <si>
    <t>RO15-6</t>
  </si>
  <si>
    <t>NC470-3</t>
  </si>
  <si>
    <t>MSBB058-1</t>
  </si>
  <si>
    <t>Paige (P103-1)</t>
  </si>
  <si>
    <t>Northewest Norkotah 90</t>
  </si>
  <si>
    <t>COTX 08063-2RUS</t>
  </si>
  <si>
    <t>Markies</t>
  </si>
  <si>
    <t>Monroe</t>
  </si>
  <si>
    <t>Snowcap</t>
  </si>
  <si>
    <t>MSAFBG35-15</t>
  </si>
  <si>
    <t>NY174</t>
  </si>
  <si>
    <t>NY177</t>
  </si>
  <si>
    <t>Bonafide (MSZ093-1Y)</t>
  </si>
  <si>
    <t>Dundee (MSZ219-13)</t>
  </si>
  <si>
    <t>Arizona Gold</t>
  </si>
  <si>
    <t>CMK2012-016-016</t>
  </si>
  <si>
    <t>CMK2015-503-119</t>
  </si>
  <si>
    <t>Decibel</t>
  </si>
  <si>
    <t>Early Ohio</t>
  </si>
  <si>
    <t>HZD10-4026</t>
  </si>
  <si>
    <t>HZD11-5751</t>
  </si>
  <si>
    <t>Lady Alicia</t>
  </si>
  <si>
    <t>Ruby Red</t>
  </si>
  <si>
    <t>VDW11-1368</t>
  </si>
  <si>
    <t>Viking Purple</t>
  </si>
  <si>
    <t>Violet Thumb</t>
  </si>
  <si>
    <t>Warba</t>
  </si>
  <si>
    <t>Yelda</t>
  </si>
  <si>
    <t>W10251-1P</t>
  </si>
  <si>
    <t>Hamlin Russet</t>
  </si>
  <si>
    <t>Moonlite</t>
  </si>
  <si>
    <t>Mountain Gem</t>
  </si>
  <si>
    <t>Proprietary and Miscellaneous</t>
  </si>
  <si>
    <t>PSS13/042/4</t>
  </si>
  <si>
    <t>PSS14/083/14</t>
  </si>
  <si>
    <t>PSS14/083/33</t>
  </si>
  <si>
    <t>Quinn (PSS09/118/6)</t>
  </si>
  <si>
    <t>Rosalie (PSS13/042/15)</t>
  </si>
  <si>
    <t>Rubinia (PSS10/467/2)</t>
  </si>
  <si>
    <t>PSS13/041/06</t>
  </si>
  <si>
    <t>Deliciae (POR12PG28-1)</t>
  </si>
  <si>
    <t>Smilin Eyes (POR02PG26-5)</t>
  </si>
  <si>
    <t>Bliss</t>
  </si>
  <si>
    <t>Lakeview Russet</t>
  </si>
  <si>
    <t>MSCC553-1R</t>
  </si>
  <si>
    <t>MSW243-2R</t>
  </si>
  <si>
    <t>Siena</t>
  </si>
  <si>
    <t>Royal</t>
  </si>
  <si>
    <t>BkNk 400</t>
  </si>
  <si>
    <t xml:space="preserve">Russet Norkotah  ID 111 </t>
  </si>
  <si>
    <t>AF5521-1</t>
  </si>
  <si>
    <t>Bonnata</t>
  </si>
  <si>
    <t>Bushes Peanut</t>
  </si>
  <si>
    <t xml:space="preserve">Huckleberry   </t>
  </si>
  <si>
    <t>Jazzy</t>
  </si>
  <si>
    <t xml:space="preserve">Robinta </t>
  </si>
  <si>
    <t>13008-1Rus</t>
  </si>
  <si>
    <t>Labelle Russet</t>
  </si>
  <si>
    <t>A07769-4</t>
  </si>
  <si>
    <t>COTX10080-2Ru</t>
  </si>
  <si>
    <t>Palace</t>
  </si>
  <si>
    <t>Russet Norkotah TSP</t>
  </si>
  <si>
    <t>Alta Rose</t>
  </si>
  <si>
    <t>Caledonia Phoenix</t>
  </si>
  <si>
    <t>Crimson Tide</t>
  </si>
  <si>
    <t>Jacky</t>
  </si>
  <si>
    <t>Midnight</t>
  </si>
  <si>
    <t>Odett</t>
  </si>
  <si>
    <t>Primus</t>
  </si>
  <si>
    <t>Saphia</t>
  </si>
  <si>
    <t>Sherman</t>
  </si>
  <si>
    <t>Vicenta</t>
  </si>
  <si>
    <t xml:space="preserve">Caribou Russet   </t>
  </si>
  <si>
    <t>NC</t>
  </si>
  <si>
    <t>2025  Total Certified Seed Accepted Acres - USA</t>
  </si>
  <si>
    <t>AC11596-1Rsto</t>
  </si>
  <si>
    <t>AC15239-1RU</t>
  </si>
  <si>
    <t>AFC6911-2Wadg</t>
  </si>
  <si>
    <t>CO15070-4RU</t>
  </si>
  <si>
    <t>CO16154-2Y</t>
  </si>
  <si>
    <t>CO16238-4RU</t>
  </si>
  <si>
    <t>CO97232-2R/Y (Carla Rosa)</t>
  </si>
  <si>
    <t>PSS11/339/3 (Juniper Russet)</t>
  </si>
  <si>
    <t>TC17742-1PW/PW</t>
  </si>
  <si>
    <t>Durata</t>
  </si>
  <si>
    <t>Malou</t>
  </si>
  <si>
    <t>Montana</t>
  </si>
  <si>
    <t>PSS 14/083/23</t>
  </si>
  <si>
    <t>PSS09/118/6</t>
  </si>
  <si>
    <t>PSS 10/042/4</t>
  </si>
  <si>
    <t>PSS13/041/31</t>
  </si>
  <si>
    <t>PSS 14/082/18</t>
  </si>
  <si>
    <t>PSS 14/082/25</t>
  </si>
  <si>
    <t>PSS 14/83/30</t>
  </si>
  <si>
    <t>PSS14/B241/25</t>
  </si>
  <si>
    <t>PSS14/B739/24</t>
  </si>
  <si>
    <t>PSS15/2/31</t>
  </si>
  <si>
    <t>PSS15/B138/14</t>
  </si>
  <si>
    <t>PSS17/B399/05</t>
  </si>
  <si>
    <t>PSS16/245/6</t>
  </si>
  <si>
    <t>PSS16/244/12</t>
  </si>
  <si>
    <t>PSS16/2/5</t>
  </si>
  <si>
    <t>Russet Norkotah 285</t>
  </si>
  <si>
    <t>Scarlet Star</t>
  </si>
  <si>
    <t>Virginia</t>
  </si>
  <si>
    <t>A12327-5VR</t>
  </si>
  <si>
    <t>Kal.91.1</t>
  </si>
  <si>
    <t>MSDD247-11</t>
  </si>
  <si>
    <t>MSGG039-1Y</t>
  </si>
  <si>
    <t>AF6206-5</t>
  </si>
  <si>
    <t>Lady Ada</t>
  </si>
  <si>
    <t>Lady Forte</t>
  </si>
  <si>
    <t>Lady Luce</t>
  </si>
  <si>
    <t>MSDD244-5</t>
  </si>
  <si>
    <t>MSDD247-7</t>
  </si>
  <si>
    <t>Stella Gold</t>
  </si>
  <si>
    <t>AF5707-1</t>
  </si>
  <si>
    <t>Amigo</t>
  </si>
  <si>
    <t>AOR10204-3</t>
  </si>
  <si>
    <t>ATTX100007</t>
  </si>
  <si>
    <t>Dune</t>
  </si>
  <si>
    <t>Innovator</t>
  </si>
  <si>
    <t>Nebraska Norland LHT</t>
  </si>
  <si>
    <t>R151-4</t>
  </si>
  <si>
    <t>Vantage</t>
  </si>
  <si>
    <t>Michel Bras</t>
  </si>
  <si>
    <t>01 F 61.29</t>
  </si>
  <si>
    <t>02 F 40.56</t>
  </si>
  <si>
    <t>08 6840.1</t>
  </si>
  <si>
    <t>4 You</t>
  </si>
  <si>
    <t>582-98</t>
  </si>
  <si>
    <t>Anoka</t>
  </si>
  <si>
    <t>Bake King</t>
  </si>
  <si>
    <t>Chas</t>
  </si>
  <si>
    <t>CO15206-7R</t>
  </si>
  <si>
    <t>ERA 12-6698</t>
  </si>
  <si>
    <t>ERA 12-7237</t>
  </si>
  <si>
    <t>Folk</t>
  </si>
  <si>
    <t>HZA13-1479</t>
  </si>
  <si>
    <t>HZD 13-3409</t>
  </si>
  <si>
    <t>HZD 14-4798</t>
  </si>
  <si>
    <t>Invictus</t>
  </si>
  <si>
    <t>Libra</t>
  </si>
  <si>
    <t>MI2014-011-023</t>
  </si>
  <si>
    <t>Sunlight</t>
  </si>
  <si>
    <t>Supernova</t>
  </si>
  <si>
    <t>VDZ14-111</t>
  </si>
  <si>
    <t>W10251-1P/PW</t>
  </si>
  <si>
    <t>WI 5282-5R/RW</t>
  </si>
  <si>
    <t>WI 6037-5R/RW</t>
  </si>
  <si>
    <t>W13103-2Y (Stella Gold)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</si>
</sst>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8" applyNumberFormat="0" applyAlignment="0" applyProtection="0"/>
    <xf numFmtId="0" fontId="19" fillId="6" borderId="9" applyNumberFormat="0" applyAlignment="0" applyProtection="0"/>
    <xf numFmtId="0" fontId="20" fillId="6" borderId="8" applyNumberFormat="0" applyAlignment="0" applyProtection="0"/>
    <xf numFmtId="0" fontId="21" fillId="0" borderId="10" applyNumberFormat="0" applyFill="0" applyAlignment="0" applyProtection="0"/>
    <xf numFmtId="0" fontId="22" fillId="7" borderId="11" applyNumberFormat="0" applyAlignment="0" applyProtection="0"/>
    <xf numFmtId="0" fontId="23" fillId="0" borderId="0" applyNumberFormat="0" applyFill="0" applyBorder="0" applyAlignment="0" applyProtection="0"/>
    <xf numFmtId="0" fontId="5" fillId="8" borderId="1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40">
    <xf numFmtId="0" fontId="0" fillId="0" borderId="0" xfId="0"/>
    <xf numFmtId="2" fontId="1" fillId="0" borderId="0" xfId="3" applyNumberFormat="1" applyFont="1" applyFill="1" applyBorder="1" applyAlignment="1">
      <alignment horizontal="left"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9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 applyProtection="1">
      <alignment horizontal="right"/>
      <protection locked="0"/>
    </xf>
    <xf numFmtId="2" fontId="1" fillId="0" borderId="0" xfId="1" applyNumberFormat="1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left" vertical="top" wrapText="1"/>
    </xf>
    <xf numFmtId="2" fontId="1" fillId="0" borderId="0" xfId="0" applyNumberFormat="1" applyFont="1" applyAlignment="1">
      <alignment horizontal="left" vertical="top" wrapText="1"/>
    </xf>
    <xf numFmtId="2" fontId="1" fillId="0" borderId="0" xfId="0" applyNumberFormat="1" applyFont="1" applyAlignment="1">
      <alignment horizontal="left"/>
    </xf>
    <xf numFmtId="2" fontId="1" fillId="0" borderId="14" xfId="0" applyNumberFormat="1" applyFont="1" applyBorder="1"/>
    <xf numFmtId="2" fontId="27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/>
    </xf>
    <xf numFmtId="2" fontId="1" fillId="0" borderId="15" xfId="0" applyNumberFormat="1" applyFont="1" applyBorder="1"/>
    <xf numFmtId="0" fontId="1" fillId="0" borderId="0" xfId="0" applyFont="1"/>
    <xf numFmtId="164" fontId="1" fillId="0" borderId="0" xfId="0" applyNumberFormat="1" applyFont="1"/>
    <xf numFmtId="2" fontId="8" fillId="0" borderId="0" xfId="0" applyNumberFormat="1" applyFont="1" applyAlignment="1">
      <alignment horizontal="left"/>
    </xf>
    <xf numFmtId="0" fontId="1" fillId="0" borderId="0" xfId="1" applyFont="1"/>
    <xf numFmtId="0" fontId="9" fillId="0" borderId="14" xfId="0" applyFont="1" applyBorder="1"/>
    <xf numFmtId="0" fontId="1" fillId="0" borderId="4" xfId="0" applyFont="1" applyBorder="1"/>
    <xf numFmtId="2" fontId="2" fillId="0" borderId="2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/>
    <xf numFmtId="2" fontId="2" fillId="0" borderId="16" xfId="0" applyNumberFormat="1" applyFont="1" applyBorder="1" applyAlignment="1">
      <alignment horizontal="center"/>
    </xf>
    <xf numFmtId="2" fontId="2" fillId="0" borderId="17" xfId="0" applyNumberFormat="1" applyFont="1" applyBorder="1"/>
    <xf numFmtId="2" fontId="2" fillId="0" borderId="18" xfId="0" applyNumberFormat="1" applyFont="1" applyBorder="1"/>
    <xf numFmtId="0" fontId="8" fillId="0" borderId="0" xfId="0" applyFont="1" applyAlignment="1">
      <alignment horizontal="left" vertical="center" wrapText="1" readingOrder="1"/>
    </xf>
    <xf numFmtId="0" fontId="9" fillId="0" borderId="3" xfId="0" applyFont="1" applyBorder="1"/>
    <xf numFmtId="0" fontId="9" fillId="0" borderId="4" xfId="0" applyFont="1" applyBorder="1"/>
    <xf numFmtId="2" fontId="1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/>
    </xf>
    <xf numFmtId="2" fontId="1" fillId="0" borderId="0" xfId="3" applyNumberFormat="1" applyFont="1" applyFill="1" applyBorder="1" applyAlignment="1">
      <alignment horizontal="right" vertical="top"/>
    </xf>
    <xf numFmtId="2" fontId="6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3" builtinId="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1000000}"/>
    <cellStyle name="Normal 5" xfId="1" xr:uid="{00000000-0005-0000-0000-000002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4"/>
  <sheetViews>
    <sheetView tabSelected="1" topLeftCell="F1" zoomScale="154" zoomScaleNormal="154" workbookViewId="0">
      <pane ySplit="2" topLeftCell="A3" activePane="bottomLeft" state="frozen"/>
      <selection pane="bottomLeft" activeCell="Q1" sqref="Q1:S1048576"/>
    </sheetView>
  </sheetViews>
  <sheetFormatPr defaultColWidth="8" defaultRowHeight="13.5" customHeight="1" x14ac:dyDescent="0.25"/>
  <cols>
    <col min="1" max="1" width="23.26953125" style="2" customWidth="1"/>
    <col min="2" max="2" width="8.1796875" style="3" customWidth="1"/>
    <col min="3" max="3" width="8.54296875" style="3" customWidth="1"/>
    <col min="4" max="18" width="8.1796875" style="3" customWidth="1"/>
    <col min="19" max="19" width="10" style="27" customWidth="1"/>
    <col min="20" max="16384" width="8" style="2"/>
  </cols>
  <sheetData>
    <row r="1" spans="1:19" ht="13.5" customHeight="1" x14ac:dyDescent="0.25">
      <c r="A1" s="37" t="s">
        <v>390</v>
      </c>
      <c r="B1" s="38"/>
      <c r="C1" s="38"/>
      <c r="D1" s="38"/>
      <c r="E1" s="38"/>
      <c r="F1" s="39"/>
      <c r="G1" s="3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3.5" customHeight="1" thickBot="1" x14ac:dyDescent="0.3">
      <c r="A2" s="11" t="s">
        <v>0</v>
      </c>
      <c r="B2" s="28" t="s">
        <v>1</v>
      </c>
      <c r="C2" s="28" t="s">
        <v>265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389</v>
      </c>
      <c r="L2" s="28" t="s">
        <v>10</v>
      </c>
      <c r="M2" s="28" t="s">
        <v>9</v>
      </c>
      <c r="N2" s="28" t="s">
        <v>11</v>
      </c>
      <c r="O2" s="28" t="s">
        <v>12</v>
      </c>
      <c r="P2" s="28" t="s">
        <v>13</v>
      </c>
      <c r="Q2" s="28" t="s">
        <v>14</v>
      </c>
      <c r="R2" s="28" t="s">
        <v>15</v>
      </c>
      <c r="S2" s="26" t="s">
        <v>16</v>
      </c>
    </row>
    <row r="3" spans="1:19" ht="13.5" customHeight="1" thickBot="1" x14ac:dyDescent="0.3">
      <c r="A3" s="12" t="s">
        <v>442</v>
      </c>
      <c r="B3" s="7"/>
      <c r="C3" s="7"/>
      <c r="F3" s="7"/>
      <c r="J3" s="7"/>
      <c r="K3" s="7"/>
      <c r="P3" s="7"/>
      <c r="Q3" s="3">
        <v>0.01</v>
      </c>
      <c r="R3" s="34"/>
      <c r="S3" s="30">
        <f>SUM(B3:R3)</f>
        <v>0.01</v>
      </c>
    </row>
    <row r="4" spans="1:19" ht="13.5" customHeight="1" thickBot="1" x14ac:dyDescent="0.3">
      <c r="A4" s="12" t="s">
        <v>443</v>
      </c>
      <c r="B4" s="7"/>
      <c r="C4" s="7"/>
      <c r="F4" s="7"/>
      <c r="J4" s="7"/>
      <c r="K4" s="7"/>
      <c r="P4" s="7"/>
      <c r="Q4" s="3">
        <v>0.02</v>
      </c>
      <c r="R4" s="34"/>
      <c r="S4" s="30">
        <f>SUM(B4:R4)</f>
        <v>0.02</v>
      </c>
    </row>
    <row r="5" spans="1:19" ht="13.5" customHeight="1" thickBot="1" x14ac:dyDescent="0.3">
      <c r="A5" s="4" t="s">
        <v>277</v>
      </c>
      <c r="B5" s="7"/>
      <c r="C5" s="7"/>
      <c r="F5" s="7"/>
      <c r="J5" s="7"/>
      <c r="K5" s="7"/>
      <c r="P5" s="7"/>
      <c r="Q5" s="3">
        <v>4.3</v>
      </c>
      <c r="S5" s="30">
        <f>SUM(B5:R5)</f>
        <v>4.3</v>
      </c>
    </row>
    <row r="6" spans="1:19" ht="13.5" customHeight="1" thickBot="1" x14ac:dyDescent="0.3">
      <c r="A6" s="13" t="s">
        <v>444</v>
      </c>
      <c r="B6" s="7"/>
      <c r="C6" s="7"/>
      <c r="F6" s="7"/>
      <c r="J6" s="7"/>
      <c r="K6" s="7"/>
      <c r="P6" s="7"/>
      <c r="Q6" s="3">
        <v>0.9</v>
      </c>
      <c r="R6" s="34"/>
      <c r="S6" s="30">
        <f>SUM(B6:R6)</f>
        <v>0.9</v>
      </c>
    </row>
    <row r="7" spans="1:19" ht="13.5" customHeight="1" thickBot="1" x14ac:dyDescent="0.3">
      <c r="A7" s="4" t="s">
        <v>372</v>
      </c>
      <c r="B7" s="7"/>
      <c r="C7" s="7"/>
      <c r="F7" s="7"/>
      <c r="H7" s="3">
        <v>8</v>
      </c>
      <c r="J7" s="7"/>
      <c r="K7" s="7"/>
      <c r="P7" s="7"/>
      <c r="S7" s="30">
        <f>SUM(B7:R7)</f>
        <v>8</v>
      </c>
    </row>
    <row r="8" spans="1:19" ht="13.5" customHeight="1" thickBot="1" x14ac:dyDescent="0.3">
      <c r="A8" s="14" t="s">
        <v>445</v>
      </c>
      <c r="B8" s="7"/>
      <c r="C8" s="7"/>
      <c r="F8" s="7"/>
      <c r="J8" s="7"/>
      <c r="K8" s="7"/>
      <c r="P8" s="7"/>
      <c r="Q8" s="7">
        <v>0.08</v>
      </c>
      <c r="S8" s="30">
        <f>SUM(B8:R8)</f>
        <v>0.08</v>
      </c>
    </row>
    <row r="9" spans="1:19" ht="13.5" customHeight="1" thickBot="1" x14ac:dyDescent="0.3">
      <c r="A9" s="14" t="s">
        <v>446</v>
      </c>
      <c r="B9" s="7"/>
      <c r="C9" s="7"/>
      <c r="F9" s="7"/>
      <c r="J9" s="7"/>
      <c r="K9" s="7"/>
      <c r="P9" s="7"/>
      <c r="Q9" s="3">
        <v>0.46</v>
      </c>
      <c r="S9" s="30">
        <f>SUM(B9:R9)</f>
        <v>0.46</v>
      </c>
    </row>
    <row r="10" spans="1:19" ht="13.5" customHeight="1" thickBot="1" x14ac:dyDescent="0.3">
      <c r="A10" s="2" t="s">
        <v>188</v>
      </c>
      <c r="B10" s="7"/>
      <c r="C10" s="7"/>
      <c r="F10" s="7">
        <v>110</v>
      </c>
      <c r="J10" s="7"/>
      <c r="K10" s="7"/>
      <c r="M10" s="3">
        <v>2.78</v>
      </c>
      <c r="P10" s="7"/>
      <c r="Q10" s="3">
        <v>337.46</v>
      </c>
      <c r="S10" s="30">
        <f>SUM(B10:R10)</f>
        <v>450.24</v>
      </c>
    </row>
    <row r="11" spans="1:19" ht="13.5" customHeight="1" thickBot="1" x14ac:dyDescent="0.3">
      <c r="A11" s="2" t="s">
        <v>374</v>
      </c>
      <c r="B11" s="7"/>
      <c r="C11" s="7"/>
      <c r="J11" s="7"/>
      <c r="K11" s="7"/>
      <c r="M11" s="3">
        <v>0.99</v>
      </c>
      <c r="Q11" s="7"/>
      <c r="S11" s="30">
        <f>SUM(B11:R11)</f>
        <v>0.99</v>
      </c>
    </row>
    <row r="12" spans="1:19" ht="13.5" customHeight="1" thickBot="1" x14ac:dyDescent="0.3">
      <c r="A12" s="2" t="s">
        <v>256</v>
      </c>
      <c r="B12" s="7"/>
      <c r="C12" s="7"/>
      <c r="G12" s="3">
        <v>1</v>
      </c>
      <c r="J12" s="7"/>
      <c r="K12" s="7"/>
      <c r="Q12" s="7"/>
      <c r="R12" s="3">
        <v>36.85</v>
      </c>
      <c r="S12" s="30">
        <f>SUM(B12:R12)</f>
        <v>37.85</v>
      </c>
    </row>
    <row r="13" spans="1:19" ht="13.5" customHeight="1" thickBot="1" x14ac:dyDescent="0.3">
      <c r="A13" s="2" t="s">
        <v>421</v>
      </c>
      <c r="B13" s="7"/>
      <c r="C13" s="7"/>
      <c r="H13" s="3">
        <v>0.5</v>
      </c>
      <c r="J13" s="7"/>
      <c r="K13" s="7"/>
      <c r="Q13" s="7"/>
      <c r="S13" s="30">
        <f>SUM(B13:R13)</f>
        <v>0.5</v>
      </c>
    </row>
    <row r="14" spans="1:19" ht="13.5" customHeight="1" thickBot="1" x14ac:dyDescent="0.3">
      <c r="A14" s="16" t="s">
        <v>271</v>
      </c>
      <c r="B14" s="7"/>
      <c r="C14" s="7"/>
      <c r="E14" s="3">
        <v>13.170000000000002</v>
      </c>
      <c r="F14" s="7"/>
      <c r="J14" s="7"/>
      <c r="K14" s="7"/>
      <c r="P14" s="7"/>
      <c r="S14" s="30">
        <f>SUM(B14:R14)</f>
        <v>13.170000000000002</v>
      </c>
    </row>
    <row r="15" spans="1:19" ht="13.5" customHeight="1" thickBot="1" x14ac:dyDescent="0.3">
      <c r="A15" s="17" t="s">
        <v>304</v>
      </c>
      <c r="B15" s="7"/>
      <c r="C15" s="7"/>
      <c r="I15" s="3">
        <v>10</v>
      </c>
      <c r="J15" s="7"/>
      <c r="K15" s="7"/>
      <c r="S15" s="30">
        <f>SUM(B15:R15)</f>
        <v>10</v>
      </c>
    </row>
    <row r="16" spans="1:19" ht="13.5" customHeight="1" thickBot="1" x14ac:dyDescent="0.3">
      <c r="A16" s="2" t="s">
        <v>207</v>
      </c>
      <c r="B16" s="7"/>
      <c r="C16" s="7"/>
      <c r="I16" s="3">
        <v>0.01</v>
      </c>
      <c r="J16" s="7"/>
      <c r="K16" s="7"/>
      <c r="Q16" s="7"/>
      <c r="S16" s="30">
        <f>SUM(B16:R16)</f>
        <v>0.01</v>
      </c>
    </row>
    <row r="17" spans="1:19" ht="13.5" customHeight="1" thickBot="1" x14ac:dyDescent="0.3">
      <c r="A17" s="2" t="s">
        <v>228</v>
      </c>
      <c r="B17" s="7"/>
      <c r="C17" s="7"/>
      <c r="E17" s="3">
        <v>1.1800000000000002</v>
      </c>
      <c r="J17" s="7"/>
      <c r="K17" s="7"/>
      <c r="Q17" s="7"/>
      <c r="S17" s="30">
        <f>SUM(B17:R17)</f>
        <v>1.1800000000000002</v>
      </c>
    </row>
    <row r="18" spans="1:19" ht="13.5" customHeight="1" thickBot="1" x14ac:dyDescent="0.3">
      <c r="A18" s="2" t="s">
        <v>391</v>
      </c>
      <c r="B18" s="7"/>
      <c r="C18" s="7"/>
      <c r="E18" s="3">
        <v>0.4</v>
      </c>
      <c r="J18" s="7"/>
      <c r="K18" s="7"/>
      <c r="Q18" s="7"/>
      <c r="S18" s="30">
        <f>SUM(B18:R18)</f>
        <v>0.4</v>
      </c>
    </row>
    <row r="19" spans="1:19" ht="13.5" customHeight="1" thickBot="1" x14ac:dyDescent="0.3">
      <c r="A19" s="16" t="s">
        <v>273</v>
      </c>
      <c r="B19" s="7"/>
      <c r="C19" s="7"/>
      <c r="E19" s="3">
        <v>0.08</v>
      </c>
      <c r="J19" s="7"/>
      <c r="K19" s="7"/>
      <c r="Q19" s="7"/>
      <c r="S19" s="30">
        <f>SUM(B19:R19)</f>
        <v>0.08</v>
      </c>
    </row>
    <row r="20" spans="1:19" ht="13.5" customHeight="1" thickBot="1" x14ac:dyDescent="0.3">
      <c r="A20" s="16" t="s">
        <v>298</v>
      </c>
      <c r="B20" s="7"/>
      <c r="C20" s="7"/>
      <c r="E20" s="3">
        <v>0.08</v>
      </c>
      <c r="J20" s="7"/>
      <c r="K20" s="7"/>
      <c r="Q20" s="7"/>
      <c r="S20" s="30">
        <f>SUM(B20:R20)</f>
        <v>0.08</v>
      </c>
    </row>
    <row r="21" spans="1:19" ht="13.5" customHeight="1" thickBot="1" x14ac:dyDescent="0.3">
      <c r="A21" s="16" t="s">
        <v>272</v>
      </c>
      <c r="B21" s="7"/>
      <c r="C21" s="7"/>
      <c r="E21" s="3">
        <v>0.08</v>
      </c>
      <c r="J21" s="7"/>
      <c r="K21" s="7"/>
      <c r="Q21" s="7"/>
      <c r="S21" s="30">
        <f>SUM(B21:R21)</f>
        <v>0.08</v>
      </c>
    </row>
    <row r="22" spans="1:19" ht="13.5" customHeight="1" thickBot="1" x14ac:dyDescent="0.3">
      <c r="A22" s="16" t="s">
        <v>392</v>
      </c>
      <c r="B22" s="7"/>
      <c r="C22" s="7"/>
      <c r="E22" s="3">
        <v>0.55000000000000004</v>
      </c>
      <c r="J22" s="7"/>
      <c r="K22" s="7"/>
      <c r="Q22" s="7"/>
      <c r="S22" s="30">
        <f>SUM(B22:R22)</f>
        <v>0.55000000000000004</v>
      </c>
    </row>
    <row r="23" spans="1:19" ht="13.5" customHeight="1" thickBot="1" x14ac:dyDescent="0.3">
      <c r="A23" s="2" t="s">
        <v>177</v>
      </c>
      <c r="B23" s="7"/>
      <c r="C23" s="7"/>
      <c r="E23" s="3">
        <v>2.54</v>
      </c>
      <c r="J23" s="7"/>
      <c r="K23" s="7"/>
      <c r="Q23" s="7"/>
      <c r="S23" s="30">
        <f>SUM(B23:R23)</f>
        <v>2.54</v>
      </c>
    </row>
    <row r="24" spans="1:19" ht="13.5" customHeight="1" thickBot="1" x14ac:dyDescent="0.3">
      <c r="A24" s="2" t="s">
        <v>17</v>
      </c>
      <c r="B24" s="7"/>
      <c r="C24" s="7"/>
      <c r="G24" s="35">
        <v>52.33</v>
      </c>
      <c r="J24" s="7"/>
      <c r="K24" s="7"/>
      <c r="Q24" s="7"/>
      <c r="S24" s="30">
        <f>SUM(B24:R24)</f>
        <v>52.33</v>
      </c>
    </row>
    <row r="25" spans="1:19" ht="13.5" customHeight="1" thickBot="1" x14ac:dyDescent="0.3">
      <c r="A25" s="2" t="s">
        <v>223</v>
      </c>
      <c r="B25" s="7"/>
      <c r="C25" s="7"/>
      <c r="I25" s="3">
        <v>0.01</v>
      </c>
      <c r="J25" s="7"/>
      <c r="K25" s="7"/>
      <c r="L25" s="3">
        <v>0.9</v>
      </c>
      <c r="Q25" s="3">
        <v>0.62</v>
      </c>
      <c r="S25" s="30">
        <f>SUM(B25:R25)</f>
        <v>1.53</v>
      </c>
    </row>
    <row r="26" spans="1:19" ht="13.5" customHeight="1" thickBot="1" x14ac:dyDescent="0.3">
      <c r="A26" s="2" t="s">
        <v>18</v>
      </c>
      <c r="B26" s="7"/>
      <c r="C26" s="7"/>
      <c r="E26" s="3">
        <v>28.78</v>
      </c>
      <c r="G26" s="3">
        <v>13.1</v>
      </c>
      <c r="I26" s="3">
        <v>14</v>
      </c>
      <c r="J26" s="7"/>
      <c r="K26" s="7"/>
      <c r="L26" s="3">
        <v>115</v>
      </c>
      <c r="Q26" s="3">
        <v>118.89</v>
      </c>
      <c r="S26" s="30">
        <f>SUM(B26:R26)</f>
        <v>289.77</v>
      </c>
    </row>
    <row r="27" spans="1:19" ht="13.5" customHeight="1" thickBot="1" x14ac:dyDescent="0.3">
      <c r="A27" s="2" t="s">
        <v>19</v>
      </c>
      <c r="B27" s="3">
        <v>7.0000000000000007E-2</v>
      </c>
      <c r="C27" s="7"/>
      <c r="F27" s="3">
        <v>0.01</v>
      </c>
      <c r="G27" s="3">
        <v>15.97</v>
      </c>
      <c r="I27" s="7"/>
      <c r="J27" s="7"/>
      <c r="K27" s="7"/>
      <c r="O27" s="6">
        <v>1.4999999999999999E-2</v>
      </c>
      <c r="Q27" s="7"/>
      <c r="R27" s="7">
        <v>4.4400000000000004</v>
      </c>
      <c r="S27" s="30">
        <f>SUM(B27:R27)</f>
        <v>20.505000000000003</v>
      </c>
    </row>
    <row r="28" spans="1:19" ht="13.5" customHeight="1" thickBot="1" x14ac:dyDescent="0.3">
      <c r="A28" s="2" t="s">
        <v>20</v>
      </c>
      <c r="B28" s="7"/>
      <c r="C28" s="7"/>
      <c r="G28" s="3">
        <v>1.885</v>
      </c>
      <c r="J28" s="7"/>
      <c r="K28" s="7"/>
      <c r="O28" s="6">
        <v>0.24</v>
      </c>
      <c r="Q28" s="7"/>
      <c r="R28" s="7">
        <v>0.3</v>
      </c>
      <c r="S28" s="30">
        <f>SUM(B28:R28)</f>
        <v>2.4249999999999998</v>
      </c>
    </row>
    <row r="29" spans="1:19" ht="13.5" customHeight="1" thickBot="1" x14ac:dyDescent="0.3">
      <c r="A29" s="2" t="s">
        <v>21</v>
      </c>
      <c r="B29" s="7"/>
      <c r="C29" s="7"/>
      <c r="G29" s="3">
        <v>17.3</v>
      </c>
      <c r="J29" s="7"/>
      <c r="K29" s="7"/>
      <c r="Q29" s="7"/>
      <c r="S29" s="30">
        <f>SUM(B29:R29)</f>
        <v>17.3</v>
      </c>
    </row>
    <row r="30" spans="1:19" ht="13.5" customHeight="1" thickBot="1" x14ac:dyDescent="0.3">
      <c r="A30" s="19" t="s">
        <v>258</v>
      </c>
      <c r="B30" s="7"/>
      <c r="C30" s="7"/>
      <c r="G30" s="3">
        <v>15.891999999999999</v>
      </c>
      <c r="J30" s="7"/>
      <c r="K30" s="7"/>
      <c r="Q30" s="7"/>
      <c r="S30" s="30">
        <f>SUM(B30:R30)</f>
        <v>15.891999999999999</v>
      </c>
    </row>
    <row r="31" spans="1:19" ht="13.5" customHeight="1" thickBot="1" x14ac:dyDescent="0.3">
      <c r="A31" s="19" t="s">
        <v>366</v>
      </c>
      <c r="B31" s="7"/>
      <c r="C31" s="7"/>
      <c r="G31" s="3">
        <v>0.67</v>
      </c>
      <c r="J31" s="7"/>
      <c r="K31" s="7"/>
      <c r="Q31" s="7"/>
      <c r="S31" s="30">
        <f>SUM(B31:R31)</f>
        <v>0.67</v>
      </c>
    </row>
    <row r="32" spans="1:19" ht="13.5" customHeight="1" thickBot="1" x14ac:dyDescent="0.3">
      <c r="A32" s="19" t="s">
        <v>432</v>
      </c>
      <c r="B32" s="7"/>
      <c r="C32" s="7"/>
      <c r="J32" s="7"/>
      <c r="K32" s="7"/>
      <c r="M32" s="3">
        <v>0.51</v>
      </c>
      <c r="Q32" s="7"/>
      <c r="S32" s="30">
        <f>SUM(B32:R32)</f>
        <v>0.51</v>
      </c>
    </row>
    <row r="33" spans="1:19" ht="13.5" customHeight="1" thickBot="1" x14ac:dyDescent="0.3">
      <c r="A33" s="19" t="s">
        <v>425</v>
      </c>
      <c r="B33" s="7"/>
      <c r="C33" s="7"/>
      <c r="J33" s="7"/>
      <c r="K33" s="7"/>
      <c r="L33" s="3">
        <v>0.3</v>
      </c>
      <c r="Q33" s="7"/>
      <c r="S33" s="30">
        <f>SUM(B33:R33)</f>
        <v>0.3</v>
      </c>
    </row>
    <row r="34" spans="1:19" ht="13.5" customHeight="1" thickBot="1" x14ac:dyDescent="0.3">
      <c r="A34" s="19" t="s">
        <v>393</v>
      </c>
      <c r="B34" s="7"/>
      <c r="C34" s="7"/>
      <c r="E34" s="3">
        <v>0.25</v>
      </c>
      <c r="J34" s="7"/>
      <c r="K34" s="7"/>
      <c r="Q34" s="7"/>
      <c r="S34" s="30">
        <f>SUM(B34:R34)</f>
        <v>0.25</v>
      </c>
    </row>
    <row r="35" spans="1:19" ht="13.5" customHeight="1" thickBot="1" x14ac:dyDescent="0.3">
      <c r="A35" s="2" t="s">
        <v>22</v>
      </c>
      <c r="B35" s="7"/>
      <c r="C35" s="7"/>
      <c r="F35" s="3">
        <v>339.3</v>
      </c>
      <c r="I35" s="3">
        <v>37</v>
      </c>
      <c r="J35" s="7"/>
      <c r="K35" s="7"/>
      <c r="P35" s="3">
        <v>50</v>
      </c>
      <c r="Q35" s="7">
        <v>35.72</v>
      </c>
      <c r="S35" s="30">
        <f>SUM(B35:R35)</f>
        <v>462.02</v>
      </c>
    </row>
    <row r="36" spans="1:19" ht="13.5" customHeight="1" thickBot="1" x14ac:dyDescent="0.3">
      <c r="A36" s="2" t="s">
        <v>23</v>
      </c>
      <c r="B36" s="7"/>
      <c r="C36" s="7"/>
      <c r="E36" s="3">
        <v>370.70000000000005</v>
      </c>
      <c r="I36" s="7"/>
      <c r="J36" s="7"/>
      <c r="K36" s="7"/>
      <c r="S36" s="30">
        <f>SUM(B36:R36)</f>
        <v>370.70000000000005</v>
      </c>
    </row>
    <row r="37" spans="1:19" ht="13.5" customHeight="1" thickBot="1" x14ac:dyDescent="0.3">
      <c r="A37" s="2" t="s">
        <v>24</v>
      </c>
      <c r="B37" s="7"/>
      <c r="C37" s="7"/>
      <c r="E37" s="3">
        <v>0.08</v>
      </c>
      <c r="F37" s="3">
        <v>3.5</v>
      </c>
      <c r="G37" s="3">
        <v>1.78</v>
      </c>
      <c r="I37" s="7">
        <v>1.73</v>
      </c>
      <c r="J37" s="3">
        <v>0.66</v>
      </c>
      <c r="S37" s="30">
        <f>SUM(B37:R37)</f>
        <v>7.75</v>
      </c>
    </row>
    <row r="38" spans="1:19" ht="13.5" customHeight="1" thickBot="1" x14ac:dyDescent="0.3">
      <c r="A38" s="2" t="s">
        <v>25</v>
      </c>
      <c r="B38" s="3">
        <v>0.08</v>
      </c>
      <c r="C38" s="7"/>
      <c r="J38" s="7"/>
      <c r="K38" s="7"/>
      <c r="S38" s="30">
        <f>SUM(B38:R38)</f>
        <v>0.08</v>
      </c>
    </row>
    <row r="39" spans="1:19" ht="13.5" customHeight="1" thickBot="1" x14ac:dyDescent="0.3">
      <c r="A39" s="2" t="s">
        <v>26</v>
      </c>
      <c r="B39" s="7">
        <v>0.04</v>
      </c>
      <c r="C39" s="7"/>
      <c r="J39" s="7"/>
      <c r="K39" s="7"/>
      <c r="Q39" s="7"/>
      <c r="S39" s="30">
        <f>SUM(B39:R39)</f>
        <v>0.04</v>
      </c>
    </row>
    <row r="40" spans="1:19" ht="13.5" customHeight="1" thickBot="1" x14ac:dyDescent="0.3">
      <c r="A40" s="2" t="s">
        <v>378</v>
      </c>
      <c r="B40" s="7"/>
      <c r="C40" s="7"/>
      <c r="I40" s="7"/>
      <c r="J40" s="7"/>
      <c r="K40" s="7"/>
      <c r="Q40" s="7">
        <v>0.28000000000000003</v>
      </c>
      <c r="S40" s="30">
        <f>SUM(B40:R40)</f>
        <v>0.28000000000000003</v>
      </c>
    </row>
    <row r="41" spans="1:19" ht="13.5" customHeight="1" thickBot="1" x14ac:dyDescent="0.3">
      <c r="A41" s="2" t="s">
        <v>27</v>
      </c>
      <c r="B41" s="7"/>
      <c r="C41" s="7"/>
      <c r="F41" s="3">
        <v>665.7</v>
      </c>
      <c r="J41" s="3">
        <v>701.85</v>
      </c>
      <c r="M41" s="7">
        <v>47.61</v>
      </c>
      <c r="P41" s="7">
        <v>37</v>
      </c>
      <c r="Q41" s="7">
        <v>30</v>
      </c>
      <c r="S41" s="30">
        <f>SUM(B41:R41)</f>
        <v>1482.16</v>
      </c>
    </row>
    <row r="42" spans="1:19" ht="13.5" customHeight="1" thickBot="1" x14ac:dyDescent="0.3">
      <c r="A42" s="2" t="s">
        <v>225</v>
      </c>
      <c r="B42" s="7"/>
      <c r="C42" s="7"/>
      <c r="F42" s="3">
        <v>127.85</v>
      </c>
      <c r="M42" s="7">
        <v>2.31</v>
      </c>
      <c r="P42" s="7"/>
      <c r="Q42" s="7"/>
      <c r="S42" s="30">
        <f>SUM(B42:R42)</f>
        <v>130.16</v>
      </c>
    </row>
    <row r="43" spans="1:19" ht="13.5" customHeight="1" thickBot="1" x14ac:dyDescent="0.3">
      <c r="A43" s="2" t="s">
        <v>28</v>
      </c>
      <c r="B43" s="7"/>
      <c r="C43" s="7"/>
      <c r="E43" s="3">
        <v>7.4</v>
      </c>
      <c r="F43" s="3">
        <v>6.01</v>
      </c>
      <c r="G43" s="3">
        <v>2.69</v>
      </c>
      <c r="I43" s="3">
        <v>4.03</v>
      </c>
      <c r="J43" s="7">
        <v>3.02</v>
      </c>
      <c r="K43" s="7"/>
      <c r="O43" s="6">
        <v>4.93</v>
      </c>
      <c r="P43" s="8">
        <v>0.95</v>
      </c>
      <c r="Q43" s="3">
        <v>35.82</v>
      </c>
      <c r="S43" s="30">
        <f>SUM(B43:R43)</f>
        <v>64.849999999999994</v>
      </c>
    </row>
    <row r="44" spans="1:19" ht="13.5" customHeight="1" thickBot="1" x14ac:dyDescent="0.3">
      <c r="A44" s="2" t="s">
        <v>433</v>
      </c>
      <c r="B44" s="7"/>
      <c r="C44" s="7"/>
      <c r="J44" s="7"/>
      <c r="K44" s="7"/>
      <c r="M44" s="3">
        <v>2.17</v>
      </c>
      <c r="O44" s="7"/>
      <c r="Q44" s="7"/>
      <c r="S44" s="30">
        <f>SUM(B44:R44)</f>
        <v>2.17</v>
      </c>
    </row>
    <row r="45" spans="1:19" ht="13.5" customHeight="1" thickBot="1" x14ac:dyDescent="0.3">
      <c r="A45" s="2" t="s">
        <v>29</v>
      </c>
      <c r="B45" s="7"/>
      <c r="C45" s="7"/>
      <c r="G45" s="3">
        <v>25.14</v>
      </c>
      <c r="J45" s="7"/>
      <c r="K45" s="7"/>
      <c r="O45" s="7"/>
      <c r="Q45" s="7"/>
      <c r="S45" s="30">
        <f>SUM(B45:R45)</f>
        <v>25.14</v>
      </c>
    </row>
    <row r="46" spans="1:19" ht="13.5" customHeight="1" thickBot="1" x14ac:dyDescent="0.3">
      <c r="A46" s="2" t="s">
        <v>253</v>
      </c>
      <c r="B46" s="7"/>
      <c r="C46" s="7"/>
      <c r="F46" s="3">
        <v>131</v>
      </c>
      <c r="J46" s="7"/>
      <c r="K46" s="7"/>
      <c r="O46" s="7"/>
      <c r="Q46" s="7"/>
      <c r="S46" s="30">
        <f>SUM(B46:R46)</f>
        <v>131</v>
      </c>
    </row>
    <row r="47" spans="1:19" ht="13.5" customHeight="1" thickBot="1" x14ac:dyDescent="0.3">
      <c r="A47" s="2" t="s">
        <v>447</v>
      </c>
      <c r="B47" s="7"/>
      <c r="C47" s="7"/>
      <c r="J47" s="7"/>
      <c r="K47" s="7"/>
      <c r="O47" s="7"/>
      <c r="Q47" s="7">
        <v>0.125</v>
      </c>
      <c r="S47" s="30">
        <f>SUM(B47:R47)</f>
        <v>0.125</v>
      </c>
    </row>
    <row r="48" spans="1:19" ht="13.5" customHeight="1" thickBot="1" x14ac:dyDescent="0.3">
      <c r="A48" s="2" t="s">
        <v>246</v>
      </c>
      <c r="B48" s="7"/>
      <c r="C48" s="7"/>
      <c r="J48" s="7"/>
      <c r="K48" s="7"/>
      <c r="P48" s="3">
        <v>6</v>
      </c>
      <c r="Q48" s="7"/>
      <c r="S48" s="30">
        <f>SUM(B48:R48)</f>
        <v>6</v>
      </c>
    </row>
    <row r="49" spans="1:19" ht="13.5" customHeight="1" thickBot="1" x14ac:dyDescent="0.3">
      <c r="A49" s="1" t="s">
        <v>434</v>
      </c>
      <c r="B49" s="7"/>
      <c r="C49" s="7"/>
      <c r="J49" s="7"/>
      <c r="K49" s="7"/>
      <c r="M49" s="3">
        <v>0.28000000000000003</v>
      </c>
      <c r="Q49" s="7"/>
      <c r="S49" s="30">
        <f>SUM(B49:R49)</f>
        <v>0.28000000000000003</v>
      </c>
    </row>
    <row r="50" spans="1:19" ht="13.5" customHeight="1" thickBot="1" x14ac:dyDescent="0.3">
      <c r="A50" s="2" t="s">
        <v>180</v>
      </c>
      <c r="B50" s="7"/>
      <c r="C50" s="7"/>
      <c r="J50" s="7">
        <v>0.79</v>
      </c>
      <c r="K50" s="7"/>
      <c r="Q50" s="7">
        <v>5.0199999999999996</v>
      </c>
      <c r="S50" s="30">
        <f>SUM(B50:R50)</f>
        <v>5.81</v>
      </c>
    </row>
    <row r="51" spans="1:19" ht="13.5" customHeight="1" thickBot="1" x14ac:dyDescent="0.3">
      <c r="A51" s="2" t="s">
        <v>330</v>
      </c>
      <c r="B51" s="7"/>
      <c r="C51" s="7"/>
      <c r="J51" s="7"/>
      <c r="K51" s="7"/>
      <c r="Q51" s="7">
        <v>0.25</v>
      </c>
      <c r="S51" s="30">
        <f>SUM(B51:R51)</f>
        <v>0.25</v>
      </c>
    </row>
    <row r="52" spans="1:19" ht="13.5" customHeight="1" thickBot="1" x14ac:dyDescent="0.3">
      <c r="A52" s="2" t="s">
        <v>30</v>
      </c>
      <c r="B52" s="7"/>
      <c r="C52" s="7"/>
      <c r="E52" s="3">
        <v>115</v>
      </c>
      <c r="F52" s="3">
        <v>19</v>
      </c>
      <c r="G52" s="3">
        <v>401.36</v>
      </c>
      <c r="I52" s="7">
        <v>5.35</v>
      </c>
      <c r="J52" s="3">
        <v>14.77</v>
      </c>
      <c r="L52" s="3">
        <v>90.8</v>
      </c>
      <c r="M52" s="3">
        <v>171.92</v>
      </c>
      <c r="O52" s="6">
        <v>42.230000000000004</v>
      </c>
      <c r="P52" s="7">
        <v>78.2</v>
      </c>
      <c r="R52" s="7">
        <v>836.25</v>
      </c>
      <c r="S52" s="30">
        <f>SUM(B52:R52)</f>
        <v>1774.88</v>
      </c>
    </row>
    <row r="53" spans="1:19" ht="13.5" customHeight="1" thickBot="1" x14ac:dyDescent="0.3">
      <c r="A53" s="17" t="s">
        <v>435</v>
      </c>
      <c r="B53" s="7"/>
      <c r="C53" s="7"/>
      <c r="H53" s="7"/>
      <c r="I53" s="7"/>
      <c r="M53" s="36">
        <v>0.28000000000000003</v>
      </c>
      <c r="P53" s="7"/>
      <c r="R53" s="7"/>
      <c r="S53" s="30">
        <f>SUM(B53:R53)</f>
        <v>0.28000000000000003</v>
      </c>
    </row>
    <row r="54" spans="1:19" ht="13.5" customHeight="1" thickBot="1" x14ac:dyDescent="0.3">
      <c r="A54" s="2" t="s">
        <v>31</v>
      </c>
      <c r="B54" s="7"/>
      <c r="C54" s="7"/>
      <c r="E54" s="3">
        <v>117.11</v>
      </c>
      <c r="F54" s="3">
        <v>59.61</v>
      </c>
      <c r="G54" s="3">
        <v>0.95</v>
      </c>
      <c r="I54" s="7">
        <v>4.0199999999999996</v>
      </c>
      <c r="J54" s="7">
        <v>3.16</v>
      </c>
      <c r="K54" s="7"/>
      <c r="O54" s="6">
        <v>2.2799999999999998</v>
      </c>
      <c r="P54" s="7">
        <v>7.3</v>
      </c>
      <c r="Q54" s="3">
        <v>103.83</v>
      </c>
      <c r="R54" s="7">
        <v>1.1299999999999999</v>
      </c>
      <c r="S54" s="30">
        <f>SUM(B54:R54)</f>
        <v>299.39</v>
      </c>
    </row>
    <row r="55" spans="1:19" ht="13.5" customHeight="1" thickBot="1" x14ac:dyDescent="0.3">
      <c r="A55" s="2" t="s">
        <v>32</v>
      </c>
      <c r="B55" s="7"/>
      <c r="C55" s="7"/>
      <c r="J55" s="7"/>
      <c r="K55" s="7"/>
      <c r="Q55" s="3">
        <v>3.22</v>
      </c>
      <c r="S55" s="30">
        <f>SUM(B55:R55)</f>
        <v>3.22</v>
      </c>
    </row>
    <row r="56" spans="1:19" ht="13.5" customHeight="1" thickBot="1" x14ac:dyDescent="0.3">
      <c r="A56" s="2" t="s">
        <v>448</v>
      </c>
      <c r="B56" s="7"/>
      <c r="C56" s="7"/>
      <c r="J56" s="7"/>
      <c r="K56" s="7"/>
      <c r="Q56" s="7">
        <v>0.125</v>
      </c>
      <c r="S56" s="30">
        <f>SUM(B56:R56)</f>
        <v>0.125</v>
      </c>
    </row>
    <row r="57" spans="1:19" ht="13.5" customHeight="1" thickBot="1" x14ac:dyDescent="0.3">
      <c r="A57" s="2" t="s">
        <v>239</v>
      </c>
      <c r="B57" s="7"/>
      <c r="C57" s="7"/>
      <c r="E57" s="3">
        <v>7.6400000000000006</v>
      </c>
      <c r="G57" s="3">
        <v>1.1519999999999999</v>
      </c>
      <c r="J57" s="7"/>
      <c r="K57" s="7"/>
      <c r="O57" s="6">
        <v>1.1299999999999999</v>
      </c>
      <c r="Q57" s="7"/>
      <c r="S57" s="30">
        <f>SUM(B57:R57)</f>
        <v>9.9220000000000006</v>
      </c>
    </row>
    <row r="58" spans="1:19" ht="13.5" customHeight="1" thickBot="1" x14ac:dyDescent="0.3">
      <c r="A58" s="2" t="s">
        <v>33</v>
      </c>
      <c r="B58" s="7"/>
      <c r="C58" s="7"/>
      <c r="F58" s="3">
        <v>1.1619999999999999</v>
      </c>
      <c r="G58" s="3">
        <v>7.77</v>
      </c>
      <c r="J58" s="7"/>
      <c r="K58" s="7"/>
      <c r="O58" s="7"/>
      <c r="P58" s="8">
        <v>3.9</v>
      </c>
      <c r="Q58" s="3">
        <v>13.994999999999999</v>
      </c>
      <c r="S58" s="30">
        <f>SUM(B58:R58)</f>
        <v>26.826999999999998</v>
      </c>
    </row>
    <row r="59" spans="1:19" ht="13.5" customHeight="1" thickBot="1" x14ac:dyDescent="0.3">
      <c r="A59" s="2" t="s">
        <v>34</v>
      </c>
      <c r="B59" s="7"/>
      <c r="C59" s="7"/>
      <c r="I59" s="7">
        <v>0.02</v>
      </c>
      <c r="J59" s="7"/>
      <c r="K59" s="7"/>
      <c r="L59" s="3">
        <v>269</v>
      </c>
      <c r="M59" s="3">
        <v>82.54</v>
      </c>
      <c r="O59" s="3">
        <v>0.09</v>
      </c>
      <c r="Q59" s="7"/>
      <c r="S59" s="30">
        <f>SUM(B59:R59)</f>
        <v>351.65</v>
      </c>
    </row>
    <row r="60" spans="1:19" ht="13.5" customHeight="1" thickBot="1" x14ac:dyDescent="0.3">
      <c r="A60" s="2" t="s">
        <v>213</v>
      </c>
      <c r="B60" s="7"/>
      <c r="C60" s="7"/>
      <c r="I60" s="3">
        <v>3.14</v>
      </c>
      <c r="J60" s="7"/>
      <c r="K60" s="7"/>
      <c r="Q60" s="7"/>
      <c r="S60" s="30">
        <f>SUM(B60:R60)</f>
        <v>3.14</v>
      </c>
    </row>
    <row r="61" spans="1:19" ht="13.5" customHeight="1" thickBot="1" x14ac:dyDescent="0.3">
      <c r="A61" s="20" t="s">
        <v>305</v>
      </c>
      <c r="B61" s="7"/>
      <c r="C61" s="7"/>
      <c r="I61" s="3">
        <v>0.87</v>
      </c>
      <c r="J61" s="7"/>
      <c r="K61" s="7"/>
      <c r="L61" s="3">
        <v>22.7</v>
      </c>
      <c r="S61" s="30">
        <f>SUM(B61:R61)</f>
        <v>23.57</v>
      </c>
    </row>
    <row r="62" spans="1:19" ht="13.5" customHeight="1" thickBot="1" x14ac:dyDescent="0.3">
      <c r="A62" s="2" t="s">
        <v>35</v>
      </c>
      <c r="B62" s="7"/>
      <c r="C62" s="7"/>
      <c r="D62" s="7"/>
      <c r="F62" s="3">
        <v>53</v>
      </c>
      <c r="G62" s="3">
        <v>0.5</v>
      </c>
      <c r="I62" s="7">
        <v>0.01</v>
      </c>
      <c r="J62" s="7"/>
      <c r="K62" s="7"/>
      <c r="L62" s="3">
        <v>27</v>
      </c>
      <c r="O62" s="6">
        <v>24.73</v>
      </c>
      <c r="Q62" s="3">
        <v>93.35</v>
      </c>
      <c r="S62" s="30">
        <f>SUM(B62:R62)</f>
        <v>198.58999999999997</v>
      </c>
    </row>
    <row r="63" spans="1:19" ht="13.5" customHeight="1" thickBot="1" x14ac:dyDescent="0.3">
      <c r="A63" s="2" t="s">
        <v>214</v>
      </c>
      <c r="B63" s="7"/>
      <c r="C63" s="7"/>
      <c r="I63" s="3">
        <v>1.79</v>
      </c>
      <c r="J63" s="7"/>
      <c r="K63" s="7"/>
      <c r="S63" s="30">
        <f>SUM(B63:R63)</f>
        <v>1.79</v>
      </c>
    </row>
    <row r="64" spans="1:19" ht="13.5" customHeight="1" thickBot="1" x14ac:dyDescent="0.3">
      <c r="A64" s="4" t="s">
        <v>278</v>
      </c>
      <c r="B64" s="7"/>
      <c r="C64" s="7"/>
      <c r="J64" s="7"/>
      <c r="K64" s="7"/>
      <c r="Q64" s="3">
        <v>1.51</v>
      </c>
      <c r="S64" s="30">
        <f>SUM(B64:R64)</f>
        <v>1.51</v>
      </c>
    </row>
    <row r="65" spans="1:19" ht="13.5" customHeight="1" thickBot="1" x14ac:dyDescent="0.3">
      <c r="A65" s="2" t="s">
        <v>36</v>
      </c>
      <c r="B65" s="7"/>
      <c r="C65" s="7"/>
      <c r="F65" s="3">
        <v>82</v>
      </c>
      <c r="J65" s="3">
        <v>68.900000000000006</v>
      </c>
      <c r="P65" s="8"/>
      <c r="S65" s="30">
        <f>SUM(B65:R65)</f>
        <v>150.9</v>
      </c>
    </row>
    <row r="66" spans="1:19" ht="13.5" customHeight="1" thickBot="1" x14ac:dyDescent="0.3">
      <c r="A66" s="31" t="s">
        <v>364</v>
      </c>
      <c r="B66" s="7"/>
      <c r="C66" s="7"/>
      <c r="J66" s="7">
        <v>43.46</v>
      </c>
      <c r="K66" s="7"/>
      <c r="S66" s="30">
        <f>SUM(B66:R66)</f>
        <v>43.46</v>
      </c>
    </row>
    <row r="67" spans="1:19" ht="13.5" customHeight="1" thickBot="1" x14ac:dyDescent="0.3">
      <c r="A67" s="2" t="s">
        <v>240</v>
      </c>
      <c r="B67" s="7"/>
      <c r="C67" s="7"/>
      <c r="F67" s="3">
        <v>1.0920000000000001</v>
      </c>
      <c r="G67" s="3">
        <v>1.3</v>
      </c>
      <c r="H67" s="3">
        <v>5</v>
      </c>
      <c r="I67" s="3">
        <v>30.9</v>
      </c>
      <c r="O67" s="6">
        <v>0.32</v>
      </c>
      <c r="P67" s="8"/>
      <c r="S67" s="30">
        <f>SUM(B67:R67)</f>
        <v>38.612000000000002</v>
      </c>
    </row>
    <row r="68" spans="1:19" ht="13.5" customHeight="1" thickBot="1" x14ac:dyDescent="0.3">
      <c r="A68" s="2" t="s">
        <v>37</v>
      </c>
      <c r="B68" s="7"/>
      <c r="C68" s="7"/>
      <c r="I68" s="3">
        <v>0.01</v>
      </c>
      <c r="J68" s="7"/>
      <c r="K68" s="7"/>
      <c r="Q68" s="7"/>
      <c r="S68" s="30">
        <f>SUM(B68:R68)</f>
        <v>0.01</v>
      </c>
    </row>
    <row r="69" spans="1:19" ht="13.5" customHeight="1" thickBot="1" x14ac:dyDescent="0.3">
      <c r="A69" s="20" t="s">
        <v>358</v>
      </c>
      <c r="B69" s="7"/>
      <c r="C69" s="7"/>
      <c r="F69" s="3">
        <v>0.01</v>
      </c>
      <c r="H69" s="3">
        <v>79.8</v>
      </c>
      <c r="I69" s="3">
        <v>0.01</v>
      </c>
      <c r="J69" s="7"/>
      <c r="K69" s="7"/>
      <c r="L69" s="3">
        <v>20.100000000000001</v>
      </c>
      <c r="O69" s="6">
        <v>141.04999999999998</v>
      </c>
      <c r="P69" s="3">
        <v>14.75</v>
      </c>
      <c r="R69" s="3">
        <v>39.299999999999997</v>
      </c>
      <c r="S69" s="30">
        <f>SUM(B69:R69)</f>
        <v>295.02</v>
      </c>
    </row>
    <row r="70" spans="1:19" ht="13.5" customHeight="1" thickBot="1" x14ac:dyDescent="0.3">
      <c r="A70" s="2" t="s">
        <v>209</v>
      </c>
      <c r="B70" s="7"/>
      <c r="C70" s="7"/>
      <c r="J70" s="7"/>
      <c r="K70" s="7"/>
      <c r="R70" s="3">
        <v>108</v>
      </c>
      <c r="S70" s="30">
        <f>SUM(B70:R70)</f>
        <v>108</v>
      </c>
    </row>
    <row r="71" spans="1:19" ht="13.5" customHeight="1" thickBot="1" x14ac:dyDescent="0.3">
      <c r="A71" s="2" t="s">
        <v>38</v>
      </c>
      <c r="B71" s="7"/>
      <c r="C71" s="7"/>
      <c r="D71" s="3">
        <v>0.56999999999999995</v>
      </c>
      <c r="J71" s="7"/>
      <c r="K71" s="7"/>
      <c r="S71" s="30">
        <f>SUM(B71:R71)</f>
        <v>0.56999999999999995</v>
      </c>
    </row>
    <row r="72" spans="1:19" ht="13.5" customHeight="1" thickBot="1" x14ac:dyDescent="0.3">
      <c r="A72" s="2" t="s">
        <v>328</v>
      </c>
      <c r="B72" s="7"/>
      <c r="C72" s="7"/>
      <c r="D72" s="7"/>
      <c r="H72" s="3">
        <v>1.5</v>
      </c>
      <c r="J72" s="7"/>
      <c r="K72" s="7"/>
      <c r="S72" s="30">
        <f>SUM(B72:R72)</f>
        <v>1.5</v>
      </c>
    </row>
    <row r="73" spans="1:19" ht="13.5" customHeight="1" thickBot="1" x14ac:dyDescent="0.3">
      <c r="A73" s="2" t="s">
        <v>367</v>
      </c>
      <c r="B73" s="7"/>
      <c r="C73" s="7"/>
      <c r="D73" s="7"/>
      <c r="G73" s="3">
        <v>7.4</v>
      </c>
      <c r="J73" s="7"/>
      <c r="K73" s="7"/>
      <c r="S73" s="30">
        <f>SUM(B73:R73)</f>
        <v>7.4</v>
      </c>
    </row>
    <row r="74" spans="1:19" ht="13.5" customHeight="1" thickBot="1" x14ac:dyDescent="0.3">
      <c r="A74" s="2" t="s">
        <v>212</v>
      </c>
      <c r="B74" s="7"/>
      <c r="C74" s="7"/>
      <c r="E74" s="3">
        <v>2</v>
      </c>
      <c r="J74" s="7"/>
      <c r="K74" s="7"/>
      <c r="O74" s="6"/>
      <c r="Q74" s="7"/>
      <c r="S74" s="30">
        <f>SUM(B74:R74)</f>
        <v>2</v>
      </c>
    </row>
    <row r="75" spans="1:19" ht="13.5" customHeight="1" thickBot="1" x14ac:dyDescent="0.3">
      <c r="A75" s="2" t="s">
        <v>368</v>
      </c>
      <c r="B75" s="3">
        <v>0.36</v>
      </c>
      <c r="C75" s="7"/>
      <c r="J75" s="7"/>
      <c r="K75" s="7"/>
      <c r="O75" s="6"/>
      <c r="Q75" s="7"/>
      <c r="S75" s="30">
        <f>SUM(B75:R75)</f>
        <v>0.36</v>
      </c>
    </row>
    <row r="76" spans="1:19" ht="13.5" customHeight="1" thickBot="1" x14ac:dyDescent="0.3">
      <c r="A76" s="2" t="s">
        <v>39</v>
      </c>
      <c r="B76" s="7"/>
      <c r="C76" s="7"/>
      <c r="G76" s="3">
        <v>0.17</v>
      </c>
      <c r="J76" s="7"/>
      <c r="K76" s="7"/>
      <c r="Q76" s="3">
        <v>0.5</v>
      </c>
      <c r="S76" s="30">
        <f>SUM(B76:R76)</f>
        <v>0.67</v>
      </c>
    </row>
    <row r="77" spans="1:19" ht="13.5" customHeight="1" thickBot="1" x14ac:dyDescent="0.3">
      <c r="A77" s="2" t="s">
        <v>379</v>
      </c>
      <c r="C77" s="7"/>
      <c r="D77" s="7"/>
      <c r="I77" s="7"/>
      <c r="Q77" s="3">
        <v>0.02</v>
      </c>
      <c r="S77" s="30">
        <f>SUM(B77:R77)</f>
        <v>0.02</v>
      </c>
    </row>
    <row r="78" spans="1:19" ht="13.5" customHeight="1" thickBot="1" x14ac:dyDescent="0.3">
      <c r="A78" s="2" t="s">
        <v>263</v>
      </c>
      <c r="B78" s="3">
        <v>1.25</v>
      </c>
      <c r="C78" s="7"/>
      <c r="D78" s="7"/>
      <c r="F78" s="3">
        <v>80.7</v>
      </c>
      <c r="I78" s="7"/>
      <c r="Q78" s="3">
        <v>15.38</v>
      </c>
      <c r="S78" s="30">
        <f>SUM(B78:R78)</f>
        <v>97.33</v>
      </c>
    </row>
    <row r="79" spans="1:19" ht="13.5" customHeight="1" thickBot="1" x14ac:dyDescent="0.3">
      <c r="A79" s="4" t="s">
        <v>279</v>
      </c>
      <c r="B79" s="7"/>
      <c r="C79" s="7"/>
      <c r="J79" s="7"/>
      <c r="K79" s="7"/>
      <c r="Q79" s="35">
        <v>4.82</v>
      </c>
      <c r="S79" s="30">
        <f>SUM(B79:R79)</f>
        <v>4.82</v>
      </c>
    </row>
    <row r="80" spans="1:19" ht="13.5" customHeight="1" thickBot="1" x14ac:dyDescent="0.3">
      <c r="A80" s="2" t="s">
        <v>40</v>
      </c>
      <c r="B80" s="7"/>
      <c r="C80" s="7"/>
      <c r="E80" s="3">
        <v>457.25</v>
      </c>
      <c r="J80" s="7"/>
      <c r="K80" s="7"/>
      <c r="P80" s="7"/>
      <c r="S80" s="30">
        <f>SUM(B80:R80)</f>
        <v>457.25</v>
      </c>
    </row>
    <row r="81" spans="1:19" ht="13.5" customHeight="1" thickBot="1" x14ac:dyDescent="0.3">
      <c r="A81" s="2" t="s">
        <v>41</v>
      </c>
      <c r="B81" s="3">
        <v>0.23</v>
      </c>
      <c r="C81" s="7"/>
      <c r="G81" s="3">
        <v>0.14199999999999999</v>
      </c>
      <c r="J81" s="7"/>
      <c r="K81" s="7"/>
      <c r="Q81" s="35">
        <v>0.625</v>
      </c>
      <c r="S81" s="30">
        <f>SUM(B81:R81)</f>
        <v>0.997</v>
      </c>
    </row>
    <row r="82" spans="1:19" ht="13.5" customHeight="1" thickBot="1" x14ac:dyDescent="0.3">
      <c r="A82" s="2" t="s">
        <v>388</v>
      </c>
      <c r="B82" s="7"/>
      <c r="C82" s="7"/>
      <c r="E82" s="3">
        <v>34.880000000000003</v>
      </c>
      <c r="F82" s="3">
        <v>153</v>
      </c>
      <c r="G82" s="3">
        <v>1358.01</v>
      </c>
      <c r="H82" s="3">
        <v>34</v>
      </c>
      <c r="I82" s="3">
        <v>0.06</v>
      </c>
      <c r="J82" s="3">
        <v>47.11</v>
      </c>
      <c r="L82" s="3">
        <v>94</v>
      </c>
      <c r="M82" s="3">
        <v>38.5</v>
      </c>
      <c r="O82" s="3">
        <v>2.65</v>
      </c>
      <c r="Q82" s="7"/>
      <c r="R82" s="3">
        <v>441</v>
      </c>
      <c r="S82" s="30">
        <f>SUM(B82:R82)</f>
        <v>2203.21</v>
      </c>
    </row>
    <row r="83" spans="1:19" ht="13.5" customHeight="1" thickBot="1" x14ac:dyDescent="0.3">
      <c r="A83" s="2" t="s">
        <v>42</v>
      </c>
      <c r="B83" s="7"/>
      <c r="C83" s="7"/>
      <c r="E83" s="3">
        <v>0.49</v>
      </c>
      <c r="F83" s="3">
        <v>0.01</v>
      </c>
      <c r="G83" s="3">
        <v>0.76600000000000001</v>
      </c>
      <c r="J83" s="7"/>
      <c r="K83" s="7"/>
      <c r="O83" s="6"/>
      <c r="R83" s="7">
        <v>0.53</v>
      </c>
      <c r="S83" s="30">
        <f>SUM(B83:R83)</f>
        <v>1.796</v>
      </c>
    </row>
    <row r="84" spans="1:19" ht="13.5" customHeight="1" thickBot="1" x14ac:dyDescent="0.3">
      <c r="A84" s="2" t="s">
        <v>43</v>
      </c>
      <c r="B84" s="7"/>
      <c r="C84" s="7"/>
      <c r="J84" s="7"/>
      <c r="K84" s="7"/>
      <c r="S84" s="30">
        <f>SUM(B84:R84)</f>
        <v>0</v>
      </c>
    </row>
    <row r="85" spans="1:19" ht="13.5" customHeight="1" thickBot="1" x14ac:dyDescent="0.3">
      <c r="A85" s="2" t="s">
        <v>44</v>
      </c>
      <c r="B85" s="7"/>
      <c r="C85" s="7"/>
      <c r="I85" s="7">
        <v>505.01</v>
      </c>
      <c r="J85" s="7"/>
      <c r="K85" s="7"/>
      <c r="L85" s="3">
        <v>3.5</v>
      </c>
      <c r="S85" s="30">
        <f>SUM(B85:R85)</f>
        <v>508.51</v>
      </c>
    </row>
    <row r="86" spans="1:19" ht="13.5" customHeight="1" thickBot="1" x14ac:dyDescent="0.3">
      <c r="A86" s="2" t="s">
        <v>219</v>
      </c>
      <c r="B86" s="7"/>
      <c r="C86" s="7"/>
      <c r="E86" s="3">
        <v>175.43</v>
      </c>
      <c r="I86" s="3">
        <v>0.01</v>
      </c>
      <c r="J86" s="7"/>
      <c r="K86" s="7"/>
      <c r="P86" s="7"/>
      <c r="Q86" s="7"/>
      <c r="S86" s="30">
        <f>SUM(B86:R86)</f>
        <v>175.44</v>
      </c>
    </row>
    <row r="87" spans="1:19" ht="13.5" customHeight="1" thickBot="1" x14ac:dyDescent="0.3">
      <c r="A87" s="2" t="s">
        <v>45</v>
      </c>
      <c r="B87" s="7"/>
      <c r="C87" s="7"/>
      <c r="E87" s="3">
        <v>259.43</v>
      </c>
      <c r="J87" s="7"/>
      <c r="K87" s="7"/>
      <c r="Q87" s="7"/>
      <c r="S87" s="30">
        <f>SUM(B87:R87)</f>
        <v>259.43</v>
      </c>
    </row>
    <row r="88" spans="1:19" ht="13.5" customHeight="1" thickBot="1" x14ac:dyDescent="0.3">
      <c r="A88" s="2" t="s">
        <v>46</v>
      </c>
      <c r="B88" s="7"/>
      <c r="C88" s="7"/>
      <c r="F88" s="3">
        <v>115</v>
      </c>
      <c r="I88" s="3">
        <v>0.4</v>
      </c>
      <c r="J88" s="7">
        <v>74.45</v>
      </c>
      <c r="K88" s="7"/>
      <c r="L88" s="3">
        <v>22</v>
      </c>
      <c r="M88" s="3">
        <v>1.76</v>
      </c>
      <c r="P88" s="8"/>
      <c r="Q88" s="7"/>
      <c r="R88" s="3">
        <v>0.37</v>
      </c>
      <c r="S88" s="30">
        <f>SUM(B88:R88)</f>
        <v>213.98000000000002</v>
      </c>
    </row>
    <row r="89" spans="1:19" ht="13.5" customHeight="1" thickBot="1" x14ac:dyDescent="0.3">
      <c r="A89" s="2" t="s">
        <v>203</v>
      </c>
      <c r="B89" s="7"/>
      <c r="C89" s="7"/>
      <c r="G89" s="3">
        <v>0.25600000000000001</v>
      </c>
      <c r="J89" s="7"/>
      <c r="K89" s="7"/>
      <c r="P89" s="8"/>
      <c r="Q89" s="7"/>
      <c r="S89" s="30">
        <f>SUM(B89:R89)</f>
        <v>0.25600000000000001</v>
      </c>
    </row>
    <row r="90" spans="1:19" ht="13.5" customHeight="1" thickBot="1" x14ac:dyDescent="0.3">
      <c r="A90" s="2" t="s">
        <v>449</v>
      </c>
      <c r="B90" s="7"/>
      <c r="C90" s="7"/>
      <c r="J90" s="7"/>
      <c r="K90" s="7"/>
      <c r="P90" s="8"/>
      <c r="Q90" s="7">
        <v>11.44</v>
      </c>
      <c r="S90" s="30">
        <f>SUM(B90:R90)</f>
        <v>11.44</v>
      </c>
    </row>
    <row r="91" spans="1:19" ht="13.5" customHeight="1" thickBot="1" x14ac:dyDescent="0.3">
      <c r="A91" s="2" t="s">
        <v>47</v>
      </c>
      <c r="B91" s="3">
        <v>1.93</v>
      </c>
      <c r="C91" s="7"/>
      <c r="S91" s="30">
        <f>SUM(B91:R91)</f>
        <v>1.93</v>
      </c>
    </row>
    <row r="92" spans="1:19" ht="13.5" customHeight="1" thickBot="1" x14ac:dyDescent="0.3">
      <c r="A92" s="4" t="s">
        <v>280</v>
      </c>
      <c r="B92" s="7"/>
      <c r="C92" s="7"/>
      <c r="Q92" s="35">
        <v>0.375</v>
      </c>
      <c r="S92" s="30">
        <f>SUM(B92:R92)</f>
        <v>0.375</v>
      </c>
    </row>
    <row r="93" spans="1:19" ht="13.5" customHeight="1" thickBot="1" x14ac:dyDescent="0.3">
      <c r="A93" s="2" t="s">
        <v>48</v>
      </c>
      <c r="B93" s="3">
        <v>0.8</v>
      </c>
      <c r="C93" s="7"/>
      <c r="D93" s="7"/>
      <c r="E93" s="3">
        <v>69</v>
      </c>
      <c r="F93" s="3">
        <v>265.65999999999997</v>
      </c>
      <c r="G93" s="3">
        <v>19.98</v>
      </c>
      <c r="I93" s="7">
        <v>108.01</v>
      </c>
      <c r="J93" s="3">
        <v>23.82</v>
      </c>
      <c r="L93" s="3">
        <v>34.9</v>
      </c>
      <c r="O93" s="6"/>
      <c r="P93" s="7">
        <v>40</v>
      </c>
      <c r="Q93" s="35">
        <v>189.54</v>
      </c>
      <c r="S93" s="30">
        <f>SUM(B93:R93)</f>
        <v>751.70999999999992</v>
      </c>
    </row>
    <row r="94" spans="1:19" ht="13.5" customHeight="1" thickBot="1" x14ac:dyDescent="0.3">
      <c r="A94" s="2" t="s">
        <v>49</v>
      </c>
      <c r="B94" s="7"/>
      <c r="C94" s="7"/>
      <c r="E94" s="3">
        <v>1.5</v>
      </c>
      <c r="J94" s="7"/>
      <c r="K94" s="7"/>
      <c r="Q94" s="7"/>
      <c r="S94" s="30">
        <f>SUM(B94:R94)</f>
        <v>1.5</v>
      </c>
    </row>
    <row r="95" spans="1:19" ht="13.5" customHeight="1" thickBot="1" x14ac:dyDescent="0.3">
      <c r="A95" s="2" t="s">
        <v>274</v>
      </c>
      <c r="B95" s="7"/>
      <c r="C95" s="7"/>
      <c r="E95" s="3">
        <v>27.67</v>
      </c>
      <c r="J95" s="7"/>
      <c r="K95" s="7"/>
      <c r="L95" s="3">
        <v>6.14</v>
      </c>
      <c r="R95" s="3">
        <v>22.34</v>
      </c>
      <c r="S95" s="30">
        <f>SUM(B95:R95)</f>
        <v>56.150000000000006</v>
      </c>
    </row>
    <row r="96" spans="1:19" ht="13.5" customHeight="1" thickBot="1" x14ac:dyDescent="0.3">
      <c r="A96" s="2" t="s">
        <v>50</v>
      </c>
      <c r="B96" s="7"/>
      <c r="C96" s="7"/>
      <c r="E96" s="3">
        <v>76.86</v>
      </c>
      <c r="F96" s="3">
        <v>534.77</v>
      </c>
      <c r="I96" s="3">
        <v>96.9</v>
      </c>
      <c r="J96" s="7">
        <v>87.66</v>
      </c>
      <c r="K96" s="7"/>
      <c r="L96" s="3">
        <v>32.5</v>
      </c>
      <c r="M96" s="3">
        <v>7.06</v>
      </c>
      <c r="P96" s="7">
        <v>240.2</v>
      </c>
      <c r="Q96" s="35">
        <v>308.08999999999997</v>
      </c>
      <c r="S96" s="30">
        <f>SUM(B96:R96)</f>
        <v>1384.0399999999997</v>
      </c>
    </row>
    <row r="97" spans="1:19" ht="13.5" customHeight="1" thickBot="1" x14ac:dyDescent="0.3">
      <c r="A97" s="2" t="s">
        <v>51</v>
      </c>
      <c r="C97" s="7"/>
      <c r="E97" s="3">
        <v>1.88</v>
      </c>
      <c r="I97" s="3">
        <v>0.01</v>
      </c>
      <c r="P97" s="7"/>
      <c r="Q97" s="7"/>
      <c r="S97" s="30">
        <f>SUM(B97:R97)</f>
        <v>1.89</v>
      </c>
    </row>
    <row r="98" spans="1:19" ht="13.5" customHeight="1" thickBot="1" x14ac:dyDescent="0.3">
      <c r="A98" s="2" t="s">
        <v>52</v>
      </c>
      <c r="B98" s="7"/>
      <c r="C98" s="7"/>
      <c r="E98" s="3">
        <v>45.55</v>
      </c>
      <c r="F98" s="3">
        <v>2365</v>
      </c>
      <c r="G98" s="3">
        <v>19.5</v>
      </c>
      <c r="I98" s="7">
        <v>0.01</v>
      </c>
      <c r="J98" s="3">
        <v>1942.06</v>
      </c>
      <c r="M98" s="36">
        <v>70.650000000000006</v>
      </c>
      <c r="O98" s="3">
        <v>0.09</v>
      </c>
      <c r="P98" s="7">
        <v>398</v>
      </c>
      <c r="Q98" s="35">
        <v>67</v>
      </c>
      <c r="S98" s="30">
        <f>SUM(B98:R98)</f>
        <v>4907.8600000000006</v>
      </c>
    </row>
    <row r="99" spans="1:19" ht="13.5" customHeight="1" thickBot="1" x14ac:dyDescent="0.3">
      <c r="A99" s="4" t="s">
        <v>331</v>
      </c>
      <c r="B99" s="7"/>
      <c r="C99" s="7"/>
      <c r="I99" s="7"/>
      <c r="M99" s="36"/>
      <c r="P99" s="7"/>
      <c r="Q99" s="3">
        <v>0.1</v>
      </c>
      <c r="S99" s="30">
        <f>SUM(B99:R99)</f>
        <v>0.1</v>
      </c>
    </row>
    <row r="100" spans="1:19" ht="13.5" customHeight="1" thickBot="1" x14ac:dyDescent="0.3">
      <c r="A100" s="4" t="s">
        <v>332</v>
      </c>
      <c r="B100" s="7"/>
      <c r="C100" s="7"/>
      <c r="I100" s="7"/>
      <c r="M100" s="36"/>
      <c r="P100" s="7"/>
      <c r="Q100" s="3">
        <v>0.08</v>
      </c>
      <c r="S100" s="30">
        <f>SUM(B100:R100)</f>
        <v>0.08</v>
      </c>
    </row>
    <row r="101" spans="1:19" ht="13.5" customHeight="1" thickBot="1" x14ac:dyDescent="0.3">
      <c r="A101" s="2" t="s">
        <v>198</v>
      </c>
      <c r="B101" s="7"/>
      <c r="C101" s="7"/>
      <c r="E101" s="3">
        <v>0.6</v>
      </c>
      <c r="J101" s="7"/>
      <c r="K101" s="7"/>
      <c r="Q101" s="7"/>
      <c r="S101" s="30">
        <f>SUM(B101:R101)</f>
        <v>0.6</v>
      </c>
    </row>
    <row r="102" spans="1:19" ht="13.5" customHeight="1" thickBot="1" x14ac:dyDescent="0.3">
      <c r="A102" s="2" t="s">
        <v>199</v>
      </c>
      <c r="B102" s="7"/>
      <c r="C102" s="7"/>
      <c r="E102" s="3">
        <v>0.65</v>
      </c>
      <c r="J102" s="7"/>
      <c r="K102" s="7"/>
      <c r="Q102" s="7"/>
      <c r="S102" s="30">
        <f>SUM(B102:R102)</f>
        <v>0.65</v>
      </c>
    </row>
    <row r="103" spans="1:19" ht="13.5" customHeight="1" thickBot="1" x14ac:dyDescent="0.3">
      <c r="A103" s="2" t="s">
        <v>200</v>
      </c>
      <c r="B103" s="7"/>
      <c r="C103" s="7"/>
      <c r="E103" s="3">
        <v>1.65</v>
      </c>
      <c r="J103" s="7"/>
      <c r="K103" s="7"/>
      <c r="Q103" s="7"/>
      <c r="S103" s="30">
        <f>SUM(B103:R103)</f>
        <v>1.65</v>
      </c>
    </row>
    <row r="104" spans="1:19" ht="13.5" customHeight="1" thickBot="1" x14ac:dyDescent="0.3">
      <c r="A104" s="21" t="s">
        <v>248</v>
      </c>
      <c r="B104" s="7"/>
      <c r="C104" s="7"/>
      <c r="E104" s="3">
        <v>1.4</v>
      </c>
      <c r="J104" s="7"/>
      <c r="K104" s="7"/>
      <c r="M104" s="3">
        <v>0.34</v>
      </c>
      <c r="Q104" s="7"/>
      <c r="S104" s="30">
        <f>SUM(B104:R104)</f>
        <v>1.74</v>
      </c>
    </row>
    <row r="105" spans="1:19" ht="13.5" customHeight="1" thickBot="1" x14ac:dyDescent="0.3">
      <c r="A105" s="21" t="s">
        <v>249</v>
      </c>
      <c r="B105" s="7"/>
      <c r="C105" s="7"/>
      <c r="E105" s="3">
        <v>0.16</v>
      </c>
      <c r="J105" s="7"/>
      <c r="K105" s="7"/>
      <c r="Q105" s="7"/>
      <c r="S105" s="30">
        <f>SUM(B105:R105)</f>
        <v>0.16</v>
      </c>
    </row>
    <row r="106" spans="1:19" ht="13.5" customHeight="1" thickBot="1" x14ac:dyDescent="0.3">
      <c r="A106" s="16" t="s">
        <v>275</v>
      </c>
      <c r="B106" s="7"/>
      <c r="C106" s="7"/>
      <c r="E106" s="3">
        <v>1.1000000000000001</v>
      </c>
      <c r="J106" s="7"/>
      <c r="K106" s="7"/>
      <c r="Q106" s="7"/>
      <c r="S106" s="30">
        <f>SUM(B106:R106)</f>
        <v>1.1000000000000001</v>
      </c>
    </row>
    <row r="107" spans="1:19" ht="13.5" customHeight="1" thickBot="1" x14ac:dyDescent="0.3">
      <c r="A107" s="16" t="s">
        <v>276</v>
      </c>
      <c r="B107" s="7"/>
      <c r="C107" s="7"/>
      <c r="J107" s="7"/>
      <c r="K107" s="7"/>
      <c r="Q107" s="7">
        <v>1.1299999999999999</v>
      </c>
      <c r="S107" s="30">
        <f>SUM(B107:R107)</f>
        <v>1.1299999999999999</v>
      </c>
    </row>
    <row r="108" spans="1:19" ht="13.5" customHeight="1" thickBot="1" x14ac:dyDescent="0.3">
      <c r="A108" s="16" t="s">
        <v>299</v>
      </c>
      <c r="B108" s="7"/>
      <c r="C108" s="7"/>
      <c r="E108" s="3">
        <v>3.13</v>
      </c>
      <c r="J108" s="7"/>
      <c r="K108" s="7"/>
      <c r="Q108" s="7"/>
      <c r="S108" s="30">
        <f>SUM(B108:R108)</f>
        <v>3.13</v>
      </c>
    </row>
    <row r="109" spans="1:19" ht="13.5" customHeight="1" thickBot="1" x14ac:dyDescent="0.3">
      <c r="A109" s="16" t="s">
        <v>394</v>
      </c>
      <c r="B109" s="7"/>
      <c r="C109" s="7"/>
      <c r="E109" s="3">
        <v>0.5</v>
      </c>
      <c r="J109" s="7"/>
      <c r="K109" s="7"/>
      <c r="Q109" s="7"/>
      <c r="S109" s="30">
        <f>SUM(B109:R109)</f>
        <v>0.5</v>
      </c>
    </row>
    <row r="110" spans="1:19" ht="13.5" customHeight="1" thickBot="1" x14ac:dyDescent="0.3">
      <c r="A110" s="16" t="s">
        <v>450</v>
      </c>
      <c r="B110" s="7"/>
      <c r="C110" s="7"/>
      <c r="J110" s="7"/>
      <c r="K110" s="7"/>
      <c r="Q110" s="7">
        <v>0.02</v>
      </c>
      <c r="S110" s="30">
        <f>SUM(B110:R110)</f>
        <v>0.02</v>
      </c>
    </row>
    <row r="111" spans="1:19" ht="13.5" customHeight="1" thickBot="1" x14ac:dyDescent="0.3">
      <c r="A111" s="16" t="s">
        <v>395</v>
      </c>
      <c r="B111" s="7"/>
      <c r="C111" s="7"/>
      <c r="E111" s="3">
        <v>0.2</v>
      </c>
      <c r="J111" s="7"/>
      <c r="K111" s="7"/>
      <c r="Q111" s="7"/>
      <c r="S111" s="30">
        <f>SUM(B111:R111)</f>
        <v>0.2</v>
      </c>
    </row>
    <row r="112" spans="1:19" ht="13.5" customHeight="1" thickBot="1" x14ac:dyDescent="0.3">
      <c r="A112" s="16" t="s">
        <v>396</v>
      </c>
      <c r="B112" s="7"/>
      <c r="C112" s="7"/>
      <c r="E112" s="3">
        <v>0.5</v>
      </c>
      <c r="J112" s="7"/>
      <c r="K112" s="7"/>
      <c r="Q112" s="7"/>
      <c r="S112" s="30">
        <f>SUM(B112:R112)</f>
        <v>0.5</v>
      </c>
    </row>
    <row r="113" spans="1:19" ht="13.5" customHeight="1" thickBot="1" x14ac:dyDescent="0.3">
      <c r="A113" s="2" t="s">
        <v>397</v>
      </c>
      <c r="B113" s="7"/>
      <c r="C113" s="7"/>
      <c r="E113" s="3">
        <v>4.5500000000000007</v>
      </c>
      <c r="J113" s="7"/>
      <c r="K113" s="7"/>
      <c r="Q113" s="7"/>
      <c r="S113" s="30">
        <f>SUM(B113:R113)</f>
        <v>4.5500000000000007</v>
      </c>
    </row>
    <row r="114" spans="1:19" ht="13.5" customHeight="1" thickBot="1" x14ac:dyDescent="0.3">
      <c r="A114" s="2" t="s">
        <v>53</v>
      </c>
      <c r="B114" s="7"/>
      <c r="C114" s="7"/>
      <c r="E114" s="3">
        <v>65.03</v>
      </c>
      <c r="G114" s="3">
        <v>206.93</v>
      </c>
      <c r="L114" s="3">
        <v>68.5</v>
      </c>
      <c r="M114" s="3">
        <v>11.93</v>
      </c>
      <c r="O114" s="3">
        <v>0.1</v>
      </c>
      <c r="Q114" s="35">
        <v>13.78</v>
      </c>
      <c r="R114" s="7">
        <v>144.38</v>
      </c>
      <c r="S114" s="30">
        <f>SUM(B114:R114)</f>
        <v>510.65000000000003</v>
      </c>
    </row>
    <row r="115" spans="1:19" ht="13.5" customHeight="1" thickBot="1" x14ac:dyDescent="0.3">
      <c r="A115" s="2" t="s">
        <v>54</v>
      </c>
      <c r="B115" s="7"/>
      <c r="C115" s="7"/>
      <c r="J115" s="3">
        <v>7.72</v>
      </c>
      <c r="S115" s="30">
        <f>SUM(B115:R115)</f>
        <v>7.72</v>
      </c>
    </row>
    <row r="116" spans="1:19" ht="13.5" customHeight="1" thickBot="1" x14ac:dyDescent="0.3">
      <c r="A116" s="2" t="s">
        <v>181</v>
      </c>
      <c r="B116" s="7"/>
      <c r="C116" s="7"/>
      <c r="F116" s="3">
        <v>115</v>
      </c>
      <c r="G116" s="3">
        <v>14.72</v>
      </c>
      <c r="J116" s="7"/>
      <c r="K116" s="7"/>
      <c r="L116" s="3">
        <v>30.5</v>
      </c>
      <c r="O116" s="6">
        <v>11.9</v>
      </c>
      <c r="Q116" s="7"/>
      <c r="S116" s="30">
        <f>SUM(B116:R116)</f>
        <v>172.12</v>
      </c>
    </row>
    <row r="117" spans="1:19" ht="13.5" customHeight="1" thickBot="1" x14ac:dyDescent="0.3">
      <c r="A117" s="2" t="s">
        <v>321</v>
      </c>
      <c r="B117" s="7"/>
      <c r="C117" s="7"/>
      <c r="J117" s="7"/>
      <c r="K117" s="7"/>
      <c r="M117" s="3">
        <v>0.73</v>
      </c>
      <c r="Q117" s="7"/>
      <c r="S117" s="30">
        <f>SUM(B117:R117)</f>
        <v>0.73</v>
      </c>
    </row>
    <row r="118" spans="1:19" ht="13.5" customHeight="1" thickBot="1" x14ac:dyDescent="0.3">
      <c r="A118" s="2" t="s">
        <v>375</v>
      </c>
      <c r="B118" s="7"/>
      <c r="C118" s="7"/>
      <c r="E118" s="3">
        <v>2.17</v>
      </c>
      <c r="J118" s="7"/>
      <c r="K118" s="7"/>
      <c r="M118" s="3">
        <v>0.95</v>
      </c>
      <c r="Q118" s="7"/>
      <c r="S118" s="30">
        <f>SUM(B118:R118)</f>
        <v>3.12</v>
      </c>
    </row>
    <row r="119" spans="1:19" ht="13.5" customHeight="1" thickBot="1" x14ac:dyDescent="0.3">
      <c r="A119" s="4" t="s">
        <v>380</v>
      </c>
      <c r="B119" s="7"/>
      <c r="C119" s="7"/>
      <c r="Q119" s="35">
        <v>1.19</v>
      </c>
      <c r="S119" s="30">
        <f>SUM(B119:R119)</f>
        <v>1.19</v>
      </c>
    </row>
    <row r="120" spans="1:19" ht="13.5" customHeight="1" thickBot="1" x14ac:dyDescent="0.3">
      <c r="A120" s="2" t="s">
        <v>55</v>
      </c>
      <c r="B120" s="7"/>
      <c r="C120" s="7"/>
      <c r="J120" s="7"/>
      <c r="K120" s="7"/>
      <c r="Q120" s="35">
        <v>55.59</v>
      </c>
      <c r="S120" s="30">
        <f>SUM(B120:R120)</f>
        <v>55.59</v>
      </c>
    </row>
    <row r="121" spans="1:19" ht="13.5" customHeight="1" thickBot="1" x14ac:dyDescent="0.3">
      <c r="A121" s="2" t="s">
        <v>56</v>
      </c>
      <c r="B121" s="7"/>
      <c r="C121" s="7"/>
      <c r="J121" s="7"/>
      <c r="K121" s="7"/>
      <c r="Q121" s="35">
        <v>15.25</v>
      </c>
      <c r="S121" s="30">
        <f>SUM(B121:R121)</f>
        <v>15.25</v>
      </c>
    </row>
    <row r="122" spans="1:19" ht="13.5" customHeight="1" thickBot="1" x14ac:dyDescent="0.3">
      <c r="A122" s="2" t="s">
        <v>57</v>
      </c>
      <c r="B122" s="7"/>
      <c r="C122" s="7"/>
      <c r="J122" s="7"/>
      <c r="K122" s="7"/>
      <c r="Q122" s="35">
        <v>5.54</v>
      </c>
      <c r="S122" s="30">
        <f>SUM(B122:R122)</f>
        <v>5.54</v>
      </c>
    </row>
    <row r="123" spans="1:19" ht="13.5" customHeight="1" thickBot="1" x14ac:dyDescent="0.3">
      <c r="A123" s="2" t="s">
        <v>241</v>
      </c>
      <c r="B123" s="7"/>
      <c r="C123" s="7"/>
      <c r="J123" s="7"/>
      <c r="K123" s="7"/>
      <c r="Q123" s="35">
        <v>0.88</v>
      </c>
      <c r="S123" s="30">
        <f>SUM(B123:R123)</f>
        <v>0.88</v>
      </c>
    </row>
    <row r="124" spans="1:19" ht="13.5" customHeight="1" thickBot="1" x14ac:dyDescent="0.3">
      <c r="A124" s="2" t="s">
        <v>257</v>
      </c>
      <c r="B124" s="7"/>
      <c r="C124" s="7"/>
      <c r="J124" s="7"/>
      <c r="K124" s="7"/>
      <c r="Q124" s="7"/>
      <c r="R124" s="3">
        <v>1.4</v>
      </c>
      <c r="S124" s="30">
        <f>SUM(B124:R124)</f>
        <v>1.4</v>
      </c>
    </row>
    <row r="125" spans="1:19" ht="13.5" customHeight="1" thickBot="1" x14ac:dyDescent="0.3">
      <c r="A125" s="2" t="s">
        <v>58</v>
      </c>
      <c r="B125" s="7"/>
      <c r="C125" s="7"/>
      <c r="I125" s="7">
        <v>96.31</v>
      </c>
      <c r="J125" s="7"/>
      <c r="K125" s="7"/>
      <c r="L125" s="3">
        <v>858.8</v>
      </c>
      <c r="P125" s="8"/>
      <c r="Q125" s="7"/>
      <c r="S125" s="30">
        <f>SUM(B125:R125)</f>
        <v>955.1099999999999</v>
      </c>
    </row>
    <row r="126" spans="1:19" ht="13.5" customHeight="1" thickBot="1" x14ac:dyDescent="0.3">
      <c r="A126" s="2" t="s">
        <v>59</v>
      </c>
      <c r="B126" s="7"/>
      <c r="C126" s="7"/>
      <c r="I126" s="7">
        <v>70.66</v>
      </c>
      <c r="J126" s="7"/>
      <c r="K126" s="7"/>
      <c r="Q126" s="7"/>
      <c r="S126" s="30">
        <f>SUM(B126:R126)</f>
        <v>70.66</v>
      </c>
    </row>
    <row r="127" spans="1:19" ht="13.5" customHeight="1" thickBot="1" x14ac:dyDescent="0.3">
      <c r="A127" s="2" t="s">
        <v>60</v>
      </c>
      <c r="B127" s="7"/>
      <c r="C127" s="7"/>
      <c r="F127" s="3">
        <v>972.13</v>
      </c>
      <c r="I127" s="7">
        <v>43.16</v>
      </c>
      <c r="J127" s="3">
        <v>52.63</v>
      </c>
      <c r="L127" s="3">
        <v>1153.0999999999999</v>
      </c>
      <c r="M127" s="3">
        <v>246.21</v>
      </c>
      <c r="P127" s="3">
        <v>19.5</v>
      </c>
      <c r="Q127" s="7">
        <v>16</v>
      </c>
      <c r="R127" s="3">
        <v>28.88</v>
      </c>
      <c r="S127" s="30">
        <f>SUM(B127:R127)</f>
        <v>2531.61</v>
      </c>
    </row>
    <row r="128" spans="1:19" ht="13.5" customHeight="1" thickBot="1" x14ac:dyDescent="0.3">
      <c r="A128" s="2" t="s">
        <v>61</v>
      </c>
      <c r="B128" s="7"/>
      <c r="C128" s="7"/>
      <c r="J128" s="7"/>
      <c r="K128" s="7"/>
      <c r="L128" s="3">
        <v>60.9</v>
      </c>
      <c r="P128" s="8"/>
      <c r="Q128" s="7"/>
      <c r="S128" s="30">
        <f>SUM(B128:R128)</f>
        <v>60.9</v>
      </c>
    </row>
    <row r="129" spans="1:19" ht="13.5" customHeight="1" thickBot="1" x14ac:dyDescent="0.3">
      <c r="A129" s="4" t="s">
        <v>333</v>
      </c>
      <c r="B129" s="7"/>
      <c r="C129" s="7"/>
      <c r="J129" s="7"/>
      <c r="K129" s="7"/>
      <c r="P129" s="8"/>
      <c r="Q129" s="35">
        <v>0.62</v>
      </c>
      <c r="S129" s="30">
        <f>SUM(B129:R129)</f>
        <v>0.62</v>
      </c>
    </row>
    <row r="130" spans="1:19" ht="13.5" customHeight="1" thickBot="1" x14ac:dyDescent="0.3">
      <c r="A130" s="2" t="s">
        <v>356</v>
      </c>
      <c r="B130" s="7"/>
      <c r="C130" s="7"/>
      <c r="D130" s="7"/>
      <c r="J130" s="3">
        <v>0.21</v>
      </c>
      <c r="P130" s="3">
        <v>0.03</v>
      </c>
      <c r="S130" s="30">
        <f>SUM(B130:R130)</f>
        <v>0.24</v>
      </c>
    </row>
    <row r="131" spans="1:19" ht="13.5" customHeight="1" thickBot="1" x14ac:dyDescent="0.3">
      <c r="A131" s="2" t="s">
        <v>208</v>
      </c>
      <c r="B131" s="3">
        <v>7.0000000000000007E-2</v>
      </c>
      <c r="S131" s="30">
        <f>SUM(B131:R131)</f>
        <v>7.0000000000000007E-2</v>
      </c>
    </row>
    <row r="132" spans="1:19" ht="13.5" customHeight="1" thickBot="1" x14ac:dyDescent="0.3">
      <c r="A132" s="2" t="s">
        <v>62</v>
      </c>
      <c r="B132" s="7"/>
      <c r="C132" s="7"/>
      <c r="E132" s="3">
        <v>9.01</v>
      </c>
      <c r="F132" s="3">
        <v>1</v>
      </c>
      <c r="J132" s="7"/>
      <c r="K132" s="7"/>
      <c r="S132" s="30">
        <f>SUM(B132:R132)</f>
        <v>10.01</v>
      </c>
    </row>
    <row r="133" spans="1:19" ht="13.5" customHeight="1" thickBot="1" x14ac:dyDescent="0.3">
      <c r="A133" s="2" t="s">
        <v>182</v>
      </c>
      <c r="B133" s="7"/>
      <c r="C133" s="7"/>
      <c r="F133" s="3">
        <v>0.11</v>
      </c>
      <c r="J133" s="7"/>
      <c r="K133" s="7"/>
      <c r="Q133" s="7"/>
      <c r="S133" s="30">
        <f>SUM(B133:R133)</f>
        <v>0.11</v>
      </c>
    </row>
    <row r="134" spans="1:19" ht="13.5" customHeight="1" thickBot="1" x14ac:dyDescent="0.3">
      <c r="A134" s="2" t="s">
        <v>329</v>
      </c>
      <c r="B134" s="7"/>
      <c r="C134" s="7"/>
      <c r="H134" s="3">
        <v>7.1</v>
      </c>
      <c r="J134" s="7"/>
      <c r="K134" s="7"/>
      <c r="L134" s="3">
        <v>16</v>
      </c>
      <c r="P134" s="3">
        <v>8.5</v>
      </c>
      <c r="Q134" s="7"/>
      <c r="R134" s="3">
        <v>6.8</v>
      </c>
      <c r="S134" s="30">
        <f>SUM(B134:R134)</f>
        <v>38.4</v>
      </c>
    </row>
    <row r="135" spans="1:19" ht="13.5" customHeight="1" thickBot="1" x14ac:dyDescent="0.3">
      <c r="A135" s="2" t="s">
        <v>436</v>
      </c>
      <c r="B135" s="7"/>
      <c r="C135" s="7"/>
      <c r="J135" s="7"/>
      <c r="K135" s="7"/>
      <c r="M135" s="3">
        <v>2.09</v>
      </c>
      <c r="Q135" s="7"/>
      <c r="S135" s="30">
        <f>SUM(B135:R135)</f>
        <v>2.09</v>
      </c>
    </row>
    <row r="136" spans="1:19" ht="13.5" customHeight="1" thickBot="1" x14ac:dyDescent="0.3">
      <c r="A136" s="2" t="s">
        <v>400</v>
      </c>
      <c r="B136" s="7"/>
      <c r="C136" s="7"/>
      <c r="F136" s="3">
        <v>0.70000000000000007</v>
      </c>
      <c r="J136" s="7"/>
      <c r="K136" s="7"/>
      <c r="Q136" s="7"/>
      <c r="S136" s="30">
        <f>SUM(B136:R136)</f>
        <v>0.70000000000000007</v>
      </c>
    </row>
    <row r="137" spans="1:19" ht="13.5" customHeight="1" thickBot="1" x14ac:dyDescent="0.3">
      <c r="A137" s="2" t="s">
        <v>334</v>
      </c>
      <c r="B137" s="7"/>
      <c r="C137" s="7"/>
      <c r="F137" s="3">
        <v>0.01</v>
      </c>
      <c r="J137" s="7"/>
      <c r="K137" s="7"/>
      <c r="Q137" s="35">
        <v>0.5</v>
      </c>
      <c r="S137" s="30">
        <f>SUM(B137:R137)</f>
        <v>0.51</v>
      </c>
    </row>
    <row r="138" spans="1:19" ht="13.5" customHeight="1" thickBot="1" x14ac:dyDescent="0.3">
      <c r="A138" s="2" t="s">
        <v>63</v>
      </c>
      <c r="B138" s="7"/>
      <c r="C138" s="7"/>
      <c r="G138" s="3">
        <v>2.2509999999999999</v>
      </c>
      <c r="J138" s="7"/>
      <c r="K138" s="7"/>
      <c r="Q138" s="7"/>
      <c r="S138" s="30">
        <f>SUM(B138:R138)</f>
        <v>2.2509999999999999</v>
      </c>
    </row>
    <row r="139" spans="1:19" ht="13.5" customHeight="1" thickBot="1" x14ac:dyDescent="0.3">
      <c r="A139" s="2" t="s">
        <v>64</v>
      </c>
      <c r="B139" s="7"/>
      <c r="C139" s="7"/>
      <c r="G139" s="3">
        <v>82.2</v>
      </c>
      <c r="J139" s="7"/>
      <c r="K139" s="7"/>
      <c r="Q139" s="7"/>
      <c r="S139" s="30">
        <f>SUM(B139:R139)</f>
        <v>82.2</v>
      </c>
    </row>
    <row r="140" spans="1:19" ht="13.5" customHeight="1" thickBot="1" x14ac:dyDescent="0.3">
      <c r="A140" s="2" t="s">
        <v>451</v>
      </c>
      <c r="B140" s="7"/>
      <c r="C140" s="7"/>
      <c r="J140" s="7"/>
      <c r="K140" s="7"/>
      <c r="Q140" s="7">
        <v>0.03</v>
      </c>
      <c r="S140" s="30">
        <f>SUM(B140:R140)</f>
        <v>0.03</v>
      </c>
    </row>
    <row r="141" spans="1:19" ht="13.5" customHeight="1" thickBot="1" x14ac:dyDescent="0.3">
      <c r="A141" s="2" t="s">
        <v>452</v>
      </c>
      <c r="B141" s="7"/>
      <c r="C141" s="7"/>
      <c r="J141" s="7"/>
      <c r="K141" s="7"/>
      <c r="Q141" s="7">
        <v>0.24</v>
      </c>
      <c r="S141" s="30">
        <f>SUM(B141:R141)</f>
        <v>0.24</v>
      </c>
    </row>
    <row r="142" spans="1:19" ht="13.5" customHeight="1" thickBot="1" x14ac:dyDescent="0.3">
      <c r="A142" s="2" t="s">
        <v>204</v>
      </c>
      <c r="B142" s="7"/>
      <c r="C142" s="7"/>
      <c r="G142" s="3">
        <v>0.05</v>
      </c>
      <c r="J142" s="7"/>
      <c r="K142" s="7"/>
      <c r="Q142" s="7"/>
      <c r="S142" s="30">
        <f>SUM(B142:R142)</f>
        <v>0.05</v>
      </c>
    </row>
    <row r="143" spans="1:19" ht="13.5" customHeight="1" thickBot="1" x14ac:dyDescent="0.3">
      <c r="A143" s="2" t="s">
        <v>289</v>
      </c>
      <c r="B143" s="7"/>
      <c r="C143" s="7"/>
      <c r="F143" s="3">
        <v>0.18</v>
      </c>
      <c r="J143" s="7"/>
      <c r="K143" s="7"/>
      <c r="Q143" s="7"/>
      <c r="S143" s="30">
        <f>SUM(B143:R143)</f>
        <v>0.18</v>
      </c>
    </row>
    <row r="144" spans="1:19" ht="13.5" customHeight="1" thickBot="1" x14ac:dyDescent="0.3">
      <c r="A144" s="2" t="s">
        <v>65</v>
      </c>
      <c r="B144" s="7"/>
      <c r="C144" s="7"/>
      <c r="G144" s="3">
        <v>94.13</v>
      </c>
      <c r="J144" s="7"/>
      <c r="K144" s="7"/>
      <c r="O144" s="6"/>
      <c r="Q144" s="7"/>
      <c r="S144" s="30">
        <f>SUM(B144:R144)</f>
        <v>94.13</v>
      </c>
    </row>
    <row r="145" spans="1:19" ht="13.5" customHeight="1" thickBot="1" x14ac:dyDescent="0.3">
      <c r="A145" s="2" t="s">
        <v>254</v>
      </c>
      <c r="B145" s="7"/>
      <c r="C145" s="7"/>
      <c r="F145" s="3">
        <v>89.9</v>
      </c>
      <c r="J145" s="7"/>
      <c r="K145" s="7"/>
      <c r="Q145" s="7"/>
      <c r="S145" s="30">
        <f>SUM(B145:R145)</f>
        <v>89.9</v>
      </c>
    </row>
    <row r="146" spans="1:19" ht="13.5" customHeight="1" thickBot="1" x14ac:dyDescent="0.3">
      <c r="A146" s="2" t="s">
        <v>238</v>
      </c>
      <c r="B146" s="7"/>
      <c r="C146" s="7"/>
      <c r="I146" s="3">
        <v>8.3699999999999992</v>
      </c>
      <c r="J146" s="7"/>
      <c r="K146" s="7"/>
      <c r="Q146" s="7"/>
      <c r="S146" s="30">
        <f>SUM(B146:R146)</f>
        <v>8.3699999999999992</v>
      </c>
    </row>
    <row r="147" spans="1:19" ht="13.5" customHeight="1" thickBot="1" x14ac:dyDescent="0.3">
      <c r="A147" s="2" t="s">
        <v>66</v>
      </c>
      <c r="B147" s="7"/>
      <c r="C147" s="7"/>
      <c r="E147" s="3">
        <v>83.88000000000001</v>
      </c>
      <c r="J147" s="7"/>
      <c r="K147" s="7"/>
      <c r="O147" s="6">
        <v>17.190000000000001</v>
      </c>
      <c r="Q147" s="35">
        <v>14.78</v>
      </c>
      <c r="S147" s="30">
        <f>SUM(B147:R147)</f>
        <v>115.85000000000001</v>
      </c>
    </row>
    <row r="148" spans="1:19" ht="13.5" customHeight="1" thickBot="1" x14ac:dyDescent="0.3">
      <c r="A148" s="2" t="s">
        <v>255</v>
      </c>
      <c r="B148" s="7"/>
      <c r="C148" s="7"/>
      <c r="E148" s="3">
        <v>0.47000000000000003</v>
      </c>
      <c r="J148" s="7"/>
      <c r="K148" s="7"/>
      <c r="Q148" s="7"/>
      <c r="S148" s="30">
        <f>SUM(B148:R148)</f>
        <v>0.47000000000000003</v>
      </c>
    </row>
    <row r="149" spans="1:19" ht="13.5" customHeight="1" thickBot="1" x14ac:dyDescent="0.3">
      <c r="A149" s="2" t="s">
        <v>453</v>
      </c>
      <c r="B149" s="7"/>
      <c r="C149" s="7"/>
      <c r="J149" s="7"/>
      <c r="K149" s="7"/>
      <c r="Q149" s="7">
        <v>0.01</v>
      </c>
      <c r="S149" s="30">
        <f>SUM(B149:R149)</f>
        <v>0.01</v>
      </c>
    </row>
    <row r="150" spans="1:19" ht="13.5" customHeight="1" thickBot="1" x14ac:dyDescent="0.3">
      <c r="A150" s="2" t="s">
        <v>67</v>
      </c>
      <c r="B150" s="7"/>
      <c r="C150" s="7"/>
      <c r="F150" s="3">
        <v>25.5</v>
      </c>
      <c r="I150" s="3">
        <v>42.1</v>
      </c>
      <c r="J150" s="7"/>
      <c r="K150" s="7"/>
      <c r="L150" s="3">
        <v>191.9</v>
      </c>
      <c r="M150" s="3">
        <v>9.32</v>
      </c>
      <c r="Q150" s="7"/>
      <c r="R150" s="3">
        <v>0.69</v>
      </c>
      <c r="S150" s="30">
        <f>SUM(B150:R150)</f>
        <v>269.51</v>
      </c>
    </row>
    <row r="151" spans="1:19" ht="13.5" customHeight="1" thickBot="1" x14ac:dyDescent="0.3">
      <c r="A151" s="2" t="s">
        <v>68</v>
      </c>
      <c r="B151" s="3">
        <v>0.16</v>
      </c>
      <c r="C151" s="7"/>
      <c r="E151" s="3">
        <v>2.4000000000000004</v>
      </c>
      <c r="F151" s="3">
        <v>1.01</v>
      </c>
      <c r="G151" s="3">
        <v>5.57</v>
      </c>
      <c r="I151" s="7">
        <v>6.01</v>
      </c>
      <c r="J151" s="3">
        <v>2.5299999999999998</v>
      </c>
      <c r="O151" s="7"/>
      <c r="P151" s="7"/>
      <c r="Q151" s="35">
        <v>0.375</v>
      </c>
      <c r="R151" s="7">
        <v>0.14000000000000001</v>
      </c>
      <c r="S151" s="30">
        <f>SUM(B151:R151)</f>
        <v>18.195</v>
      </c>
    </row>
    <row r="152" spans="1:19" ht="13.5" customHeight="1" thickBot="1" x14ac:dyDescent="0.3">
      <c r="A152" s="2" t="s">
        <v>69</v>
      </c>
      <c r="B152" s="7"/>
      <c r="C152" s="7"/>
      <c r="D152" s="3">
        <v>216.9</v>
      </c>
      <c r="G152" s="3">
        <v>1801.3</v>
      </c>
      <c r="H152" s="3">
        <v>865.81</v>
      </c>
      <c r="J152" s="7"/>
      <c r="K152" s="7"/>
      <c r="L152" s="3">
        <v>543.6</v>
      </c>
      <c r="M152" s="3">
        <v>3898.74</v>
      </c>
      <c r="N152" s="3">
        <v>82.8</v>
      </c>
      <c r="P152" s="7">
        <v>304.5</v>
      </c>
      <c r="Q152" s="3">
        <v>33</v>
      </c>
      <c r="R152" s="7">
        <v>2883.96</v>
      </c>
      <c r="S152" s="30">
        <f>SUM(B152:R152)</f>
        <v>10630.61</v>
      </c>
    </row>
    <row r="153" spans="1:19" ht="13.5" customHeight="1" thickBot="1" x14ac:dyDescent="0.3">
      <c r="A153" s="2" t="s">
        <v>70</v>
      </c>
      <c r="B153" s="7"/>
      <c r="C153" s="7"/>
      <c r="F153" s="3">
        <v>275.59000000000003</v>
      </c>
      <c r="J153" s="7"/>
      <c r="K153" s="7"/>
      <c r="M153" s="3">
        <v>1.1200000000000001</v>
      </c>
      <c r="P153" s="7"/>
      <c r="Q153" s="35">
        <v>69.319999999999993</v>
      </c>
      <c r="S153" s="30">
        <f>SUM(B153:R153)</f>
        <v>346.03000000000003</v>
      </c>
    </row>
    <row r="154" spans="1:19" ht="13.5" customHeight="1" thickBot="1" x14ac:dyDescent="0.3">
      <c r="A154" s="4" t="s">
        <v>290</v>
      </c>
      <c r="B154" s="7"/>
      <c r="C154" s="7"/>
      <c r="F154" s="3">
        <v>4.6399999999999997</v>
      </c>
      <c r="J154" s="7"/>
      <c r="K154" s="7"/>
      <c r="P154" s="7"/>
      <c r="Q154" s="35">
        <v>3.47</v>
      </c>
      <c r="R154" s="3">
        <v>3.7</v>
      </c>
      <c r="S154" s="30">
        <f>SUM(B154:R154)</f>
        <v>11.809999999999999</v>
      </c>
    </row>
    <row r="155" spans="1:19" ht="13.5" customHeight="1" thickBot="1" x14ac:dyDescent="0.3">
      <c r="A155" s="20" t="s">
        <v>306</v>
      </c>
      <c r="B155" s="7"/>
      <c r="C155" s="7"/>
      <c r="I155" s="3">
        <v>0.01</v>
      </c>
      <c r="J155" s="7"/>
      <c r="K155" s="7"/>
      <c r="Q155" s="35"/>
      <c r="S155" s="30">
        <f>SUM(B155:R155)</f>
        <v>0.01</v>
      </c>
    </row>
    <row r="156" spans="1:19" ht="13.5" customHeight="1" thickBot="1" x14ac:dyDescent="0.3">
      <c r="A156" s="2" t="s">
        <v>71</v>
      </c>
      <c r="B156" s="7"/>
      <c r="C156" s="7"/>
      <c r="J156" s="7"/>
      <c r="K156" s="7"/>
      <c r="P156" s="7">
        <v>63</v>
      </c>
      <c r="Q156" s="7"/>
      <c r="S156" s="30">
        <f>SUM(B156:R156)</f>
        <v>63</v>
      </c>
    </row>
    <row r="157" spans="1:19" ht="13.5" customHeight="1" thickBot="1" x14ac:dyDescent="0.3">
      <c r="A157" s="2" t="s">
        <v>72</v>
      </c>
      <c r="B157" s="7"/>
      <c r="C157" s="7"/>
      <c r="G157" s="3">
        <v>54.3</v>
      </c>
      <c r="J157" s="7"/>
      <c r="K157" s="7"/>
      <c r="O157" s="6">
        <v>3.35</v>
      </c>
      <c r="Q157" s="7"/>
      <c r="S157" s="30">
        <f>SUM(B157:R157)</f>
        <v>57.65</v>
      </c>
    </row>
    <row r="158" spans="1:19" ht="13.5" customHeight="1" thickBot="1" x14ac:dyDescent="0.3">
      <c r="A158" s="2" t="s">
        <v>183</v>
      </c>
      <c r="B158" s="7"/>
      <c r="C158" s="7"/>
      <c r="F158" s="3">
        <v>19.8</v>
      </c>
      <c r="J158" s="7"/>
      <c r="K158" s="7"/>
      <c r="Q158" s="7"/>
      <c r="S158" s="30">
        <f>SUM(B158:R158)</f>
        <v>19.8</v>
      </c>
    </row>
    <row r="159" spans="1:19" ht="13.5" customHeight="1" thickBot="1" x14ac:dyDescent="0.3">
      <c r="A159" s="2" t="s">
        <v>73</v>
      </c>
      <c r="B159" s="3">
        <v>0.85</v>
      </c>
      <c r="C159" s="7"/>
      <c r="F159" s="3">
        <v>4.51</v>
      </c>
      <c r="G159" s="3">
        <v>5.44</v>
      </c>
      <c r="I159" s="7">
        <v>2</v>
      </c>
      <c r="J159" s="3">
        <v>1.41</v>
      </c>
      <c r="O159" s="7"/>
      <c r="Q159" s="35">
        <v>1.125</v>
      </c>
      <c r="R159" s="7">
        <v>3.37</v>
      </c>
      <c r="S159" s="30">
        <f>SUM(B159:R159)</f>
        <v>18.705000000000002</v>
      </c>
    </row>
    <row r="160" spans="1:19" ht="13.5" customHeight="1" thickBot="1" x14ac:dyDescent="0.3">
      <c r="A160" s="2" t="s">
        <v>229</v>
      </c>
      <c r="B160" s="7"/>
      <c r="C160" s="7"/>
      <c r="F160" s="3">
        <v>63.4</v>
      </c>
      <c r="I160" s="7"/>
      <c r="M160" s="3">
        <v>0.56999999999999995</v>
      </c>
      <c r="O160" s="7"/>
      <c r="R160" s="7"/>
      <c r="S160" s="30">
        <f>SUM(B160:R160)</f>
        <v>63.97</v>
      </c>
    </row>
    <row r="161" spans="1:21" ht="13.5" customHeight="1" thickBot="1" x14ac:dyDescent="0.3">
      <c r="A161" s="2" t="s">
        <v>210</v>
      </c>
      <c r="B161" s="7"/>
      <c r="C161" s="7"/>
      <c r="G161" s="3">
        <v>24.6</v>
      </c>
      <c r="I161" s="3">
        <v>0.01</v>
      </c>
      <c r="J161" s="7"/>
      <c r="K161" s="7">
        <v>31</v>
      </c>
      <c r="O161" s="7"/>
      <c r="Q161" s="7"/>
      <c r="S161" s="30">
        <f>SUM(B161:R161)</f>
        <v>55.61</v>
      </c>
    </row>
    <row r="162" spans="1:21" ht="13.5" customHeight="1" thickBot="1" x14ac:dyDescent="0.3">
      <c r="A162" s="2" t="s">
        <v>74</v>
      </c>
      <c r="B162" s="3">
        <v>0.09</v>
      </c>
      <c r="C162" s="7"/>
      <c r="G162" s="3">
        <v>15.69</v>
      </c>
      <c r="I162" s="7">
        <v>0.01</v>
      </c>
      <c r="J162" s="7"/>
      <c r="K162" s="7"/>
      <c r="L162" s="3">
        <v>48.5</v>
      </c>
      <c r="Q162" s="7"/>
      <c r="R162" s="7">
        <v>266.3</v>
      </c>
      <c r="S162" s="30">
        <f>SUM(B162:R162)</f>
        <v>330.59000000000003</v>
      </c>
    </row>
    <row r="163" spans="1:21" ht="13.5" customHeight="1" thickBot="1" x14ac:dyDescent="0.3">
      <c r="A163" s="2" t="s">
        <v>291</v>
      </c>
      <c r="B163" s="3">
        <v>0.06</v>
      </c>
      <c r="C163" s="7"/>
      <c r="D163" s="7"/>
      <c r="J163" s="7"/>
      <c r="K163" s="7"/>
      <c r="Q163" s="7"/>
      <c r="S163" s="30">
        <f>SUM(B163:R163)</f>
        <v>0.06</v>
      </c>
    </row>
    <row r="164" spans="1:21" ht="13.5" customHeight="1" thickBot="1" x14ac:dyDescent="0.3">
      <c r="A164" s="2" t="s">
        <v>345</v>
      </c>
      <c r="B164" s="7"/>
      <c r="C164" s="7"/>
      <c r="F164" s="3">
        <v>260</v>
      </c>
      <c r="G164" s="3">
        <v>6.75</v>
      </c>
      <c r="I164" s="3">
        <v>122.91</v>
      </c>
      <c r="J164" s="7">
        <v>97.75</v>
      </c>
      <c r="K164" s="7"/>
      <c r="M164" s="3">
        <v>54.43</v>
      </c>
      <c r="P164" s="3">
        <v>86</v>
      </c>
      <c r="Q164" s="7">
        <v>14</v>
      </c>
      <c r="S164" s="30">
        <f>SUM(B164:R164)</f>
        <v>641.83999999999992</v>
      </c>
    </row>
    <row r="165" spans="1:21" ht="13.5" customHeight="1" thickBot="1" x14ac:dyDescent="0.3">
      <c r="A165" s="2" t="s">
        <v>75</v>
      </c>
      <c r="B165" s="7"/>
      <c r="C165" s="7"/>
      <c r="G165" s="3">
        <v>8.4</v>
      </c>
      <c r="J165" s="7"/>
      <c r="K165" s="7"/>
      <c r="Q165" s="7"/>
      <c r="S165" s="30">
        <f>SUM(B165:R165)</f>
        <v>8.4</v>
      </c>
    </row>
    <row r="166" spans="1:21" ht="13.5" customHeight="1" thickBot="1" x14ac:dyDescent="0.3">
      <c r="A166" s="2" t="s">
        <v>76</v>
      </c>
      <c r="B166" s="7"/>
      <c r="C166" s="7"/>
      <c r="J166" s="7"/>
      <c r="K166" s="7"/>
      <c r="Q166" s="35">
        <v>19.3</v>
      </c>
      <c r="S166" s="30">
        <f>SUM(B166:R166)</f>
        <v>19.3</v>
      </c>
    </row>
    <row r="167" spans="1:21" ht="13.5" customHeight="1" thickBot="1" x14ac:dyDescent="0.3">
      <c r="A167" s="2" t="s">
        <v>77</v>
      </c>
      <c r="B167" s="7"/>
      <c r="C167" s="7"/>
      <c r="G167" s="3">
        <v>20.100000000000001</v>
      </c>
      <c r="Q167" s="7"/>
      <c r="S167" s="30">
        <f>SUM(B167:R167)</f>
        <v>20.100000000000001</v>
      </c>
    </row>
    <row r="168" spans="1:21" ht="13.5" customHeight="1" thickBot="1" x14ac:dyDescent="0.3">
      <c r="A168" s="2" t="s">
        <v>251</v>
      </c>
      <c r="B168" s="3">
        <v>1.01</v>
      </c>
      <c r="C168" s="7"/>
      <c r="Q168" s="7"/>
      <c r="S168" s="30">
        <f>SUM(B168:R168)</f>
        <v>1.01</v>
      </c>
    </row>
    <row r="169" spans="1:21" ht="13.5" customHeight="1" thickBot="1" x14ac:dyDescent="0.3">
      <c r="A169" s="2" t="s">
        <v>369</v>
      </c>
      <c r="B169" s="3">
        <v>0.33</v>
      </c>
      <c r="C169" s="7"/>
      <c r="J169" s="7"/>
      <c r="K169" s="7"/>
      <c r="P169" s="8"/>
      <c r="Q169" s="35">
        <v>0.25</v>
      </c>
      <c r="S169" s="30">
        <f>SUM(B169:R169)</f>
        <v>0.58000000000000007</v>
      </c>
    </row>
    <row r="170" spans="1:21" ht="13.5" customHeight="1" thickBot="1" x14ac:dyDescent="0.3">
      <c r="A170" s="2" t="s">
        <v>78</v>
      </c>
      <c r="B170" s="3">
        <v>0.12</v>
      </c>
      <c r="C170" s="7"/>
      <c r="F170" s="3">
        <v>5.6230000000000002</v>
      </c>
      <c r="G170" s="3">
        <v>2.42</v>
      </c>
      <c r="I170" s="3">
        <v>0.02</v>
      </c>
      <c r="J170" s="3">
        <v>2.65</v>
      </c>
      <c r="L170" s="3">
        <v>0.47</v>
      </c>
      <c r="Q170" s="35">
        <v>1.5</v>
      </c>
      <c r="S170" s="30">
        <f>SUM(B170:R170)</f>
        <v>12.803000000000001</v>
      </c>
    </row>
    <row r="171" spans="1:21" ht="13.5" customHeight="1" thickBot="1" x14ac:dyDescent="0.3">
      <c r="A171" s="2" t="s">
        <v>230</v>
      </c>
      <c r="B171" s="7"/>
      <c r="C171" s="7"/>
      <c r="L171" s="3">
        <v>35.4</v>
      </c>
      <c r="S171" s="30">
        <f>SUM(B171:R171)</f>
        <v>35.4</v>
      </c>
    </row>
    <row r="172" spans="1:21" ht="13.5" customHeight="1" thickBot="1" x14ac:dyDescent="0.3">
      <c r="A172" s="2" t="s">
        <v>454</v>
      </c>
      <c r="B172" s="7"/>
      <c r="C172" s="7"/>
      <c r="M172" s="36"/>
      <c r="Q172" s="3">
        <v>0.05</v>
      </c>
      <c r="S172" s="30">
        <f>SUM(B172:R172)</f>
        <v>0.05</v>
      </c>
    </row>
    <row r="173" spans="1:21" ht="13.5" customHeight="1" thickBot="1" x14ac:dyDescent="0.3">
      <c r="A173" s="2" t="s">
        <v>281</v>
      </c>
      <c r="F173" s="7"/>
      <c r="Q173" s="3">
        <v>33.58</v>
      </c>
      <c r="S173" s="30">
        <f>SUM(B173:R173)</f>
        <v>33.58</v>
      </c>
    </row>
    <row r="174" spans="1:21" ht="13.5" customHeight="1" thickBot="1" x14ac:dyDescent="0.3">
      <c r="A174" s="4" t="s">
        <v>455</v>
      </c>
      <c r="B174" s="7"/>
      <c r="C174" s="7"/>
      <c r="J174" s="7"/>
      <c r="K174" s="7"/>
      <c r="Q174" s="7">
        <v>0.03</v>
      </c>
      <c r="S174" s="30">
        <f>SUM(B174:R174)</f>
        <v>0.03</v>
      </c>
    </row>
    <row r="175" spans="1:21" ht="13.5" customHeight="1" thickBot="1" x14ac:dyDescent="0.3">
      <c r="A175" s="4" t="s">
        <v>456</v>
      </c>
      <c r="B175" s="7"/>
      <c r="C175" s="7"/>
      <c r="J175" s="7"/>
      <c r="K175" s="7"/>
      <c r="Q175" s="7">
        <v>0.02</v>
      </c>
      <c r="S175" s="30">
        <f>SUM(B175:R175)</f>
        <v>0.02</v>
      </c>
    </row>
    <row r="176" spans="1:21" ht="13.5" customHeight="1" thickBot="1" x14ac:dyDescent="0.3">
      <c r="A176" s="4" t="s">
        <v>261</v>
      </c>
      <c r="B176" s="7"/>
      <c r="C176" s="7"/>
      <c r="J176" s="7"/>
      <c r="K176" s="7"/>
      <c r="Q176" s="7">
        <v>2.2000000000000002</v>
      </c>
      <c r="S176" s="30">
        <f>SUM(B176:R176)</f>
        <v>2.2000000000000002</v>
      </c>
      <c r="U176" s="2" t="s">
        <v>176</v>
      </c>
    </row>
    <row r="177" spans="1:19" ht="13.5" customHeight="1" thickBot="1" x14ac:dyDescent="0.3">
      <c r="A177" s="4" t="s">
        <v>335</v>
      </c>
      <c r="B177" s="7"/>
      <c r="C177" s="7"/>
      <c r="J177" s="7"/>
      <c r="K177" s="7"/>
      <c r="Q177" s="7">
        <v>5.32</v>
      </c>
      <c r="S177" s="30">
        <f>SUM(B177:R177)</f>
        <v>5.32</v>
      </c>
    </row>
    <row r="178" spans="1:19" ht="13.5" customHeight="1" thickBot="1" x14ac:dyDescent="0.3">
      <c r="A178" s="23" t="s">
        <v>336</v>
      </c>
      <c r="B178" s="7"/>
      <c r="C178" s="7"/>
      <c r="J178" s="7"/>
      <c r="K178" s="7"/>
      <c r="Q178" s="7">
        <v>0.71</v>
      </c>
      <c r="S178" s="30">
        <f>SUM(B178:R178)</f>
        <v>0.71</v>
      </c>
    </row>
    <row r="179" spans="1:19" ht="13.5" customHeight="1" thickBot="1" x14ac:dyDescent="0.3">
      <c r="A179" s="15" t="s">
        <v>437</v>
      </c>
      <c r="B179" s="7"/>
      <c r="C179" s="7"/>
      <c r="J179" s="7"/>
      <c r="K179" s="7"/>
      <c r="M179" s="3">
        <v>0.14000000000000001</v>
      </c>
      <c r="S179" s="30">
        <f>SUM(B179:R179)</f>
        <v>0.14000000000000001</v>
      </c>
    </row>
    <row r="180" spans="1:19" ht="13.5" customHeight="1" thickBot="1" x14ac:dyDescent="0.3">
      <c r="A180" s="15" t="s">
        <v>457</v>
      </c>
      <c r="B180" s="7"/>
      <c r="C180" s="7"/>
      <c r="J180" s="7"/>
      <c r="K180" s="7"/>
      <c r="Q180" s="3">
        <v>0.01</v>
      </c>
      <c r="S180" s="30">
        <f>SUM(B180:R180)</f>
        <v>0.01</v>
      </c>
    </row>
    <row r="181" spans="1:19" ht="13.5" customHeight="1" thickBot="1" x14ac:dyDescent="0.3">
      <c r="A181" s="23" t="s">
        <v>282</v>
      </c>
      <c r="B181" s="7"/>
      <c r="C181" s="7"/>
      <c r="E181" s="3">
        <v>0.34</v>
      </c>
      <c r="J181" s="7"/>
      <c r="K181" s="7"/>
      <c r="Q181" s="3">
        <v>3.03</v>
      </c>
      <c r="S181" s="30">
        <f>SUM(B181:R181)</f>
        <v>3.3699999999999997</v>
      </c>
    </row>
    <row r="182" spans="1:19" ht="13.5" customHeight="1" thickBot="1" x14ac:dyDescent="0.3">
      <c r="A182" s="23" t="s">
        <v>283</v>
      </c>
      <c r="B182" s="7"/>
      <c r="C182" s="7"/>
      <c r="E182" s="3">
        <v>0.3</v>
      </c>
      <c r="J182" s="7"/>
      <c r="K182" s="7"/>
      <c r="Q182" s="3">
        <v>3.83</v>
      </c>
      <c r="S182" s="30">
        <f>SUM(B182:R182)</f>
        <v>4.13</v>
      </c>
    </row>
    <row r="183" spans="1:19" ht="13.5" customHeight="1" thickBot="1" x14ac:dyDescent="0.3">
      <c r="A183" s="23" t="s">
        <v>284</v>
      </c>
      <c r="B183" s="7"/>
      <c r="C183" s="7"/>
      <c r="E183" s="3">
        <v>0.36</v>
      </c>
      <c r="J183" s="7"/>
      <c r="K183" s="7"/>
      <c r="Q183" s="3">
        <v>3.98</v>
      </c>
      <c r="S183" s="30">
        <f>SUM(B183:R183)</f>
        <v>4.34</v>
      </c>
    </row>
    <row r="184" spans="1:19" ht="13.5" customHeight="1" thickBot="1" x14ac:dyDescent="0.3">
      <c r="A184" s="15" t="s">
        <v>79</v>
      </c>
      <c r="B184" s="7"/>
      <c r="C184" s="7"/>
      <c r="I184" s="7">
        <v>3.52</v>
      </c>
      <c r="J184" s="7"/>
      <c r="K184" s="7"/>
      <c r="Q184" s="35">
        <v>0.375</v>
      </c>
      <c r="S184" s="30">
        <f>SUM(B184:R184)</f>
        <v>3.895</v>
      </c>
    </row>
    <row r="185" spans="1:19" ht="13.5" customHeight="1" thickBot="1" x14ac:dyDescent="0.3">
      <c r="A185" s="15" t="s">
        <v>80</v>
      </c>
      <c r="B185" s="7"/>
      <c r="C185" s="7"/>
      <c r="F185" s="3">
        <v>97.86</v>
      </c>
      <c r="J185" s="7"/>
      <c r="K185" s="7"/>
      <c r="Q185" s="7"/>
      <c r="S185" s="30">
        <f>SUM(B185:R185)</f>
        <v>97.86</v>
      </c>
    </row>
    <row r="186" spans="1:19" ht="13.5" customHeight="1" thickBot="1" x14ac:dyDescent="0.3">
      <c r="A186" s="15" t="s">
        <v>81</v>
      </c>
      <c r="B186" s="7"/>
      <c r="C186" s="7"/>
      <c r="F186" s="3">
        <v>564</v>
      </c>
      <c r="J186" s="3">
        <v>180.89</v>
      </c>
      <c r="M186" s="3">
        <v>10.48</v>
      </c>
      <c r="P186" s="3">
        <v>104</v>
      </c>
      <c r="Q186" s="3">
        <v>30</v>
      </c>
      <c r="S186" s="30">
        <f>SUM(B186:R186)</f>
        <v>889.37</v>
      </c>
    </row>
    <row r="187" spans="1:19" ht="13.5" customHeight="1" thickBot="1" x14ac:dyDescent="0.3">
      <c r="A187" s="23" t="s">
        <v>381</v>
      </c>
      <c r="B187" s="7"/>
      <c r="C187" s="7"/>
      <c r="Q187" s="35">
        <v>56.03</v>
      </c>
      <c r="S187" s="30">
        <f>SUM(B187:R187)</f>
        <v>56.03</v>
      </c>
    </row>
    <row r="188" spans="1:19" ht="13.5" customHeight="1" thickBot="1" x14ac:dyDescent="0.3">
      <c r="A188" s="15" t="s">
        <v>370</v>
      </c>
      <c r="B188" s="3">
        <v>0.25</v>
      </c>
      <c r="C188" s="7"/>
      <c r="S188" s="30">
        <f>SUM(B188:R188)</f>
        <v>0.25</v>
      </c>
    </row>
    <row r="189" spans="1:19" ht="13.5" customHeight="1" thickBot="1" x14ac:dyDescent="0.3">
      <c r="A189" s="15" t="s">
        <v>82</v>
      </c>
      <c r="B189" s="7"/>
      <c r="C189" s="7"/>
      <c r="E189" s="3">
        <v>2.42</v>
      </c>
      <c r="F189" s="3">
        <v>23.099999999999998</v>
      </c>
      <c r="H189" s="3">
        <v>24</v>
      </c>
      <c r="I189" s="7"/>
      <c r="J189" s="7"/>
      <c r="K189" s="7"/>
      <c r="S189" s="30">
        <f>SUM(B189:R189)</f>
        <v>49.519999999999996</v>
      </c>
    </row>
    <row r="190" spans="1:19" ht="13.5" customHeight="1" thickBot="1" x14ac:dyDescent="0.3">
      <c r="A190" s="15" t="s">
        <v>243</v>
      </c>
      <c r="B190" s="7"/>
      <c r="C190" s="7"/>
      <c r="G190" s="3">
        <v>0.88</v>
      </c>
      <c r="I190" s="7"/>
      <c r="J190" s="7"/>
      <c r="K190" s="7"/>
      <c r="S190" s="30">
        <f>SUM(B190:R190)</f>
        <v>0.88</v>
      </c>
    </row>
    <row r="191" spans="1:19" ht="13.5" customHeight="1" thickBot="1" x14ac:dyDescent="0.3">
      <c r="A191" s="4" t="s">
        <v>285</v>
      </c>
      <c r="B191" s="7"/>
      <c r="C191" s="7"/>
      <c r="F191" s="3">
        <v>0.01</v>
      </c>
      <c r="J191" s="7"/>
      <c r="K191" s="7"/>
      <c r="Q191" s="35">
        <v>0.375</v>
      </c>
      <c r="S191" s="30">
        <f>SUM(B191:R191)</f>
        <v>0.38500000000000001</v>
      </c>
    </row>
    <row r="192" spans="1:19" ht="13.5" customHeight="1" thickBot="1" x14ac:dyDescent="0.3">
      <c r="A192" s="19" t="s">
        <v>300</v>
      </c>
      <c r="B192" s="7"/>
      <c r="C192" s="7"/>
      <c r="F192" s="3">
        <v>0.05</v>
      </c>
      <c r="I192" s="3">
        <v>0.01</v>
      </c>
      <c r="J192" s="7"/>
      <c r="K192" s="7"/>
      <c r="L192" s="3">
        <v>1.7</v>
      </c>
      <c r="O192" s="6"/>
      <c r="Q192" s="35">
        <v>4.5999999999999996</v>
      </c>
      <c r="S192" s="30">
        <f>SUM(B192:R192)</f>
        <v>6.3599999999999994</v>
      </c>
    </row>
    <row r="193" spans="1:19" ht="13.5" customHeight="1" thickBot="1" x14ac:dyDescent="0.3">
      <c r="A193" s="2" t="s">
        <v>83</v>
      </c>
      <c r="B193" s="7"/>
      <c r="C193" s="7"/>
      <c r="J193" s="7"/>
      <c r="K193" s="7"/>
      <c r="O193" s="6">
        <v>1.37</v>
      </c>
      <c r="Q193" s="7"/>
      <c r="S193" s="30">
        <f>SUM(B193:R193)</f>
        <v>1.37</v>
      </c>
    </row>
    <row r="194" spans="1:19" ht="13.5" customHeight="1" thickBot="1" x14ac:dyDescent="0.3">
      <c r="A194" s="2" t="s">
        <v>422</v>
      </c>
      <c r="B194" s="7"/>
      <c r="C194" s="7"/>
      <c r="H194" s="3">
        <v>0.1</v>
      </c>
      <c r="J194" s="7"/>
      <c r="K194" s="7"/>
      <c r="Q194" s="7"/>
      <c r="S194" s="30">
        <f>SUM(B194:R194)</f>
        <v>0.1</v>
      </c>
    </row>
    <row r="195" spans="1:19" ht="13.5" customHeight="1" thickBot="1" x14ac:dyDescent="0.3">
      <c r="A195" s="2" t="s">
        <v>84</v>
      </c>
      <c r="B195" s="7"/>
      <c r="C195" s="7"/>
      <c r="G195" s="3">
        <v>8.7799999999999994</v>
      </c>
      <c r="J195" s="7"/>
      <c r="K195" s="7"/>
      <c r="O195" s="7"/>
      <c r="S195" s="30">
        <f>SUM(B195:R195)</f>
        <v>8.7799999999999994</v>
      </c>
    </row>
    <row r="196" spans="1:19" ht="13.5" customHeight="1" thickBot="1" x14ac:dyDescent="0.3">
      <c r="A196" s="2" t="s">
        <v>85</v>
      </c>
      <c r="B196" s="7"/>
      <c r="C196" s="7"/>
      <c r="F196" s="3">
        <v>0.7</v>
      </c>
      <c r="G196" s="3">
        <v>104.53</v>
      </c>
      <c r="I196" s="7">
        <v>234.44</v>
      </c>
      <c r="J196" s="3">
        <v>0.15</v>
      </c>
      <c r="O196" s="6"/>
      <c r="Q196" s="35">
        <v>0.375</v>
      </c>
      <c r="R196" s="7">
        <v>4.4000000000000004</v>
      </c>
      <c r="S196" s="30">
        <f>SUM(B196:R196)</f>
        <v>344.59499999999997</v>
      </c>
    </row>
    <row r="197" spans="1:19" ht="13.5" customHeight="1" thickBot="1" x14ac:dyDescent="0.3">
      <c r="A197" s="2" t="s">
        <v>86</v>
      </c>
      <c r="B197" s="3">
        <v>1</v>
      </c>
      <c r="C197" s="7"/>
      <c r="G197" s="3">
        <v>35.08</v>
      </c>
      <c r="J197" s="7"/>
      <c r="K197" s="7"/>
      <c r="O197" s="6">
        <v>0.15</v>
      </c>
      <c r="Q197" s="7"/>
      <c r="S197" s="30">
        <f>SUM(B197:R197)</f>
        <v>36.229999999999997</v>
      </c>
    </row>
    <row r="198" spans="1:19" ht="13.5" customHeight="1" thickBot="1" x14ac:dyDescent="0.3">
      <c r="A198" s="2" t="s">
        <v>87</v>
      </c>
      <c r="B198" s="7">
        <v>0.09</v>
      </c>
      <c r="C198" s="7"/>
      <c r="J198" s="7"/>
      <c r="K198" s="7"/>
      <c r="S198" s="30">
        <f>SUM(B198:R198)</f>
        <v>0.09</v>
      </c>
    </row>
    <row r="199" spans="1:19" ht="13.5" customHeight="1" thickBot="1" x14ac:dyDescent="0.3">
      <c r="A199" s="2" t="s">
        <v>88</v>
      </c>
      <c r="B199" s="7"/>
      <c r="C199" s="7"/>
      <c r="G199" s="3">
        <v>0.36</v>
      </c>
      <c r="J199" s="7"/>
      <c r="K199" s="7"/>
      <c r="O199" s="7"/>
      <c r="S199" s="30">
        <f>SUM(B199:R199)</f>
        <v>0.36</v>
      </c>
    </row>
    <row r="200" spans="1:19" ht="13.5" customHeight="1" thickBot="1" x14ac:dyDescent="0.3">
      <c r="A200" s="2" t="s">
        <v>201</v>
      </c>
      <c r="B200" s="7"/>
      <c r="C200" s="7"/>
      <c r="G200" s="3">
        <v>315.08999999999997</v>
      </c>
      <c r="H200" s="3">
        <v>4</v>
      </c>
      <c r="I200" s="3">
        <v>0.01</v>
      </c>
      <c r="J200" s="7">
        <v>144.44</v>
      </c>
      <c r="K200" s="7"/>
      <c r="L200" s="3">
        <v>3.9</v>
      </c>
      <c r="M200" s="3">
        <v>27.25</v>
      </c>
      <c r="S200" s="30">
        <f>SUM(B200:R200)</f>
        <v>494.68999999999994</v>
      </c>
    </row>
    <row r="201" spans="1:19" ht="13.5" customHeight="1" thickBot="1" x14ac:dyDescent="0.3">
      <c r="A201" s="2" t="s">
        <v>292</v>
      </c>
      <c r="B201" s="7"/>
      <c r="C201" s="7"/>
      <c r="J201" s="7"/>
      <c r="K201" s="7"/>
      <c r="M201" s="3">
        <v>3.2</v>
      </c>
      <c r="P201" s="3">
        <v>9.6999999999999993</v>
      </c>
      <c r="S201" s="30">
        <f>SUM(B201:R201)</f>
        <v>12.899999999999999</v>
      </c>
    </row>
    <row r="202" spans="1:19" ht="13.5" customHeight="1" thickBot="1" x14ac:dyDescent="0.3">
      <c r="A202" s="2" t="s">
        <v>89</v>
      </c>
      <c r="B202" s="7"/>
      <c r="C202" s="7"/>
      <c r="E202" s="3">
        <v>134.91</v>
      </c>
      <c r="G202" s="3">
        <v>3.3</v>
      </c>
      <c r="J202" s="7"/>
      <c r="K202" s="7"/>
      <c r="O202" s="6">
        <v>4.1300000000000008</v>
      </c>
      <c r="P202" s="8"/>
      <c r="S202" s="30">
        <f>SUM(B202:R202)</f>
        <v>142.34</v>
      </c>
    </row>
    <row r="203" spans="1:19" ht="13.5" customHeight="1" thickBot="1" x14ac:dyDescent="0.3">
      <c r="A203" s="20" t="s">
        <v>373</v>
      </c>
      <c r="B203" s="7"/>
      <c r="C203" s="7"/>
      <c r="J203" s="7"/>
      <c r="K203" s="7"/>
      <c r="L203" s="3">
        <v>0.6</v>
      </c>
      <c r="O203" s="6"/>
      <c r="P203" s="8"/>
      <c r="S203" s="30">
        <f>SUM(B203:R203)</f>
        <v>0.6</v>
      </c>
    </row>
    <row r="204" spans="1:19" ht="13.5" customHeight="1" thickBot="1" x14ac:dyDescent="0.3">
      <c r="A204" s="20" t="s">
        <v>426</v>
      </c>
      <c r="B204" s="7"/>
      <c r="C204" s="7"/>
      <c r="J204" s="7"/>
      <c r="K204" s="7"/>
      <c r="L204" s="3">
        <v>0.82</v>
      </c>
      <c r="O204" s="6"/>
      <c r="P204" s="8"/>
      <c r="Q204" s="3">
        <v>0.23</v>
      </c>
      <c r="S204" s="30">
        <f>SUM(B204:R204)</f>
        <v>1.05</v>
      </c>
    </row>
    <row r="205" spans="1:19" ht="13.5" customHeight="1" thickBot="1" x14ac:dyDescent="0.3">
      <c r="A205" s="2" t="s">
        <v>337</v>
      </c>
      <c r="B205" s="7"/>
      <c r="C205" s="7"/>
      <c r="I205" s="3">
        <v>0.01</v>
      </c>
      <c r="J205" s="7"/>
      <c r="K205" s="7"/>
      <c r="L205" s="3">
        <v>0.19</v>
      </c>
      <c r="Q205" s="35">
        <v>0.14000000000000001</v>
      </c>
      <c r="S205" s="30">
        <f>SUM(B205:R205)</f>
        <v>0.34</v>
      </c>
    </row>
    <row r="206" spans="1:19" ht="13.5" customHeight="1" thickBot="1" x14ac:dyDescent="0.3">
      <c r="A206" s="2" t="s">
        <v>90</v>
      </c>
      <c r="B206" s="7"/>
      <c r="C206" s="7"/>
      <c r="J206" s="7"/>
      <c r="K206" s="7"/>
      <c r="L206" s="3">
        <v>23</v>
      </c>
      <c r="Q206" s="7"/>
      <c r="S206" s="30">
        <f>SUM(B206:R206)</f>
        <v>23</v>
      </c>
    </row>
    <row r="207" spans="1:19" ht="13.5" customHeight="1" thickBot="1" x14ac:dyDescent="0.3">
      <c r="A207" s="2" t="s">
        <v>427</v>
      </c>
      <c r="B207" s="7"/>
      <c r="C207" s="7"/>
      <c r="J207" s="7"/>
      <c r="K207" s="7"/>
      <c r="L207" s="3">
        <v>0.25</v>
      </c>
      <c r="Q207" s="7">
        <v>0.09</v>
      </c>
      <c r="S207" s="30">
        <f>SUM(B207:R207)</f>
        <v>0.33999999999999997</v>
      </c>
    </row>
    <row r="208" spans="1:19" ht="13.5" customHeight="1" thickBot="1" x14ac:dyDescent="0.3">
      <c r="A208" s="2" t="s">
        <v>215</v>
      </c>
      <c r="B208" s="7"/>
      <c r="C208" s="7"/>
      <c r="E208" s="3">
        <v>129</v>
      </c>
      <c r="H208" s="3">
        <v>103.1</v>
      </c>
      <c r="I208" s="3">
        <v>224.92</v>
      </c>
      <c r="J208" s="7"/>
      <c r="K208" s="7"/>
      <c r="L208" s="3">
        <v>62.7</v>
      </c>
      <c r="O208" s="6">
        <v>31.72</v>
      </c>
      <c r="Q208" s="35">
        <v>9</v>
      </c>
      <c r="R208" s="3">
        <v>166.74</v>
      </c>
      <c r="S208" s="30">
        <f>SUM(B208:R208)</f>
        <v>727.18000000000006</v>
      </c>
    </row>
    <row r="209" spans="1:19" ht="13.5" customHeight="1" thickBot="1" x14ac:dyDescent="0.3">
      <c r="A209" s="2" t="s">
        <v>428</v>
      </c>
      <c r="B209" s="7"/>
      <c r="C209" s="7"/>
      <c r="J209" s="7"/>
      <c r="K209" s="7"/>
      <c r="L209" s="3">
        <v>0.24</v>
      </c>
      <c r="O209" s="6"/>
      <c r="Q209" s="35">
        <v>0.08</v>
      </c>
      <c r="S209" s="30">
        <f>SUM(B209:R209)</f>
        <v>0.32</v>
      </c>
    </row>
    <row r="210" spans="1:19" ht="13.5" customHeight="1" thickBot="1" x14ac:dyDescent="0.3">
      <c r="A210" s="15" t="s">
        <v>205</v>
      </c>
      <c r="B210" s="7"/>
      <c r="C210" s="7"/>
      <c r="I210" s="3">
        <v>0.01</v>
      </c>
      <c r="J210" s="7"/>
      <c r="K210" s="7"/>
      <c r="L210" s="3">
        <v>1.35</v>
      </c>
      <c r="M210" s="3">
        <v>0.74</v>
      </c>
      <c r="Q210" s="35">
        <v>0.03</v>
      </c>
      <c r="S210" s="30">
        <f>SUM(B210:R210)</f>
        <v>2.13</v>
      </c>
    </row>
    <row r="211" spans="1:19" ht="13.5" customHeight="1" thickBot="1" x14ac:dyDescent="0.3">
      <c r="A211" s="20" t="s">
        <v>359</v>
      </c>
      <c r="B211" s="7"/>
      <c r="C211" s="7"/>
      <c r="I211" s="3">
        <v>0.41</v>
      </c>
      <c r="J211" s="7"/>
      <c r="K211" s="7"/>
      <c r="L211" s="3">
        <v>63.2</v>
      </c>
      <c r="R211" s="3">
        <v>33.93</v>
      </c>
      <c r="S211" s="30">
        <f>SUM(B211:R211)</f>
        <v>97.539999999999992</v>
      </c>
    </row>
    <row r="212" spans="1:19" ht="13.5" customHeight="1" thickBot="1" x14ac:dyDescent="0.3">
      <c r="A212" s="2" t="s">
        <v>91</v>
      </c>
      <c r="B212" s="7"/>
      <c r="C212" s="7"/>
      <c r="E212" s="3">
        <v>53</v>
      </c>
      <c r="F212" s="3">
        <v>499.02</v>
      </c>
      <c r="G212" s="3">
        <v>687.5</v>
      </c>
      <c r="H212" s="3">
        <v>165.52</v>
      </c>
      <c r="I212" s="7">
        <v>0.01</v>
      </c>
      <c r="J212" s="3">
        <v>246.35</v>
      </c>
      <c r="L212" s="3">
        <v>373.6</v>
      </c>
      <c r="M212" s="3">
        <v>397.84</v>
      </c>
      <c r="N212" s="3">
        <v>28.5</v>
      </c>
      <c r="O212" s="6">
        <v>265.15999999999997</v>
      </c>
      <c r="P212" s="7">
        <v>449.9</v>
      </c>
      <c r="R212" s="7">
        <v>807.35</v>
      </c>
      <c r="S212" s="30">
        <f>SUM(B212:R212)</f>
        <v>3973.75</v>
      </c>
    </row>
    <row r="213" spans="1:19" ht="13.5" customHeight="1" thickBot="1" x14ac:dyDescent="0.3">
      <c r="A213" s="2" t="s">
        <v>92</v>
      </c>
      <c r="B213" s="7"/>
      <c r="C213" s="7"/>
      <c r="J213" s="7"/>
      <c r="K213" s="7"/>
      <c r="Q213" s="7"/>
      <c r="R213" s="7">
        <v>20.99</v>
      </c>
      <c r="S213" s="30">
        <f>SUM(B213:R213)</f>
        <v>20.99</v>
      </c>
    </row>
    <row r="214" spans="1:19" ht="13.5" customHeight="1" thickBot="1" x14ac:dyDescent="0.3">
      <c r="A214" s="2" t="s">
        <v>93</v>
      </c>
      <c r="G214" s="3">
        <v>278.3</v>
      </c>
      <c r="J214" s="7"/>
      <c r="K214" s="7"/>
      <c r="O214" s="6">
        <v>27.089999999999996</v>
      </c>
      <c r="Q214" s="7"/>
      <c r="S214" s="30">
        <f>SUM(B214:R214)</f>
        <v>305.39</v>
      </c>
    </row>
    <row r="215" spans="1:19" ht="13.5" customHeight="1" thickBot="1" x14ac:dyDescent="0.3">
      <c r="A215" s="2" t="s">
        <v>221</v>
      </c>
      <c r="B215" s="7"/>
      <c r="C215" s="7"/>
      <c r="J215" s="7"/>
      <c r="K215" s="7"/>
      <c r="L215" s="3">
        <v>10.6</v>
      </c>
      <c r="Q215" s="7"/>
      <c r="S215" s="30">
        <f>SUM(B215:R215)</f>
        <v>10.6</v>
      </c>
    </row>
    <row r="216" spans="1:19" ht="13.5" customHeight="1" thickBot="1" x14ac:dyDescent="0.3">
      <c r="A216" s="2" t="s">
        <v>458</v>
      </c>
      <c r="B216" s="7"/>
      <c r="C216" s="7"/>
      <c r="J216" s="7"/>
      <c r="K216" s="7"/>
      <c r="Q216" s="3">
        <v>7.0000000000000007E-2</v>
      </c>
      <c r="S216" s="30">
        <f>SUM(B216:R216)</f>
        <v>7.0000000000000007E-2</v>
      </c>
    </row>
    <row r="217" spans="1:19" ht="13.5" customHeight="1" thickBot="1" x14ac:dyDescent="0.3">
      <c r="A217" s="2" t="s">
        <v>262</v>
      </c>
      <c r="B217" s="7"/>
      <c r="C217" s="7"/>
      <c r="J217" s="7"/>
      <c r="K217" s="7"/>
      <c r="Q217" s="35">
        <v>0.01</v>
      </c>
      <c r="S217" s="30">
        <f>SUM(B217:R217)</f>
        <v>0.01</v>
      </c>
    </row>
    <row r="218" spans="1:19" ht="13.5" customHeight="1" thickBot="1" x14ac:dyDescent="0.3">
      <c r="A218" s="2" t="s">
        <v>226</v>
      </c>
      <c r="B218" s="7"/>
      <c r="C218" s="7"/>
      <c r="H218" s="3">
        <v>238.8</v>
      </c>
      <c r="I218" s="3">
        <v>0.01</v>
      </c>
      <c r="J218" s="7"/>
      <c r="K218" s="7"/>
      <c r="L218" s="3">
        <v>38</v>
      </c>
      <c r="M218" s="3">
        <v>61.32</v>
      </c>
      <c r="O218" s="3">
        <v>11.42</v>
      </c>
      <c r="P218" s="3">
        <v>31.6</v>
      </c>
      <c r="Q218" s="7"/>
      <c r="R218" s="3">
        <v>144.44</v>
      </c>
      <c r="S218" s="30">
        <f>SUM(B218:R218)</f>
        <v>525.59</v>
      </c>
    </row>
    <row r="219" spans="1:19" ht="13.5" customHeight="1" thickBot="1" x14ac:dyDescent="0.3">
      <c r="A219" s="2" t="s">
        <v>184</v>
      </c>
      <c r="B219" s="7"/>
      <c r="C219" s="7"/>
      <c r="J219" s="7"/>
      <c r="K219" s="7"/>
      <c r="L219" s="3">
        <v>14.5</v>
      </c>
      <c r="Q219" s="7"/>
      <c r="S219" s="30">
        <f>SUM(B219:R219)</f>
        <v>14.5</v>
      </c>
    </row>
    <row r="220" spans="1:19" ht="13.5" customHeight="1" thickBot="1" x14ac:dyDescent="0.3">
      <c r="A220" s="20" t="s">
        <v>307</v>
      </c>
      <c r="B220" s="7"/>
      <c r="C220" s="7"/>
      <c r="I220" s="3">
        <v>0.57999999999999996</v>
      </c>
      <c r="J220" s="7"/>
      <c r="K220" s="7"/>
      <c r="S220" s="30">
        <f>SUM(B220:R220)</f>
        <v>0.57999999999999996</v>
      </c>
    </row>
    <row r="221" spans="1:19" ht="13.5" customHeight="1" thickBot="1" x14ac:dyDescent="0.3">
      <c r="A221" s="2" t="s">
        <v>211</v>
      </c>
      <c r="B221" s="7"/>
      <c r="C221" s="7"/>
      <c r="J221" s="7"/>
      <c r="K221" s="7"/>
      <c r="Q221" s="35">
        <v>5.67</v>
      </c>
      <c r="S221" s="30">
        <f>SUM(B221:R221)</f>
        <v>5.67</v>
      </c>
    </row>
    <row r="222" spans="1:19" ht="13.5" customHeight="1" thickBot="1" x14ac:dyDescent="0.3">
      <c r="A222" s="2" t="s">
        <v>94</v>
      </c>
      <c r="B222" s="3">
        <v>0.51</v>
      </c>
      <c r="C222" s="7"/>
      <c r="F222" s="3">
        <v>0.01</v>
      </c>
      <c r="G222" s="3">
        <v>2.2000000000000002</v>
      </c>
      <c r="J222" s="7"/>
      <c r="K222" s="7"/>
      <c r="O222" s="7"/>
      <c r="Q222" s="35">
        <v>0.375</v>
      </c>
      <c r="R222" s="7">
        <v>0.6</v>
      </c>
      <c r="S222" s="30">
        <f>SUM(B222:R222)</f>
        <v>3.6950000000000003</v>
      </c>
    </row>
    <row r="223" spans="1:19" ht="13.5" customHeight="1" thickBot="1" x14ac:dyDescent="0.3">
      <c r="A223" s="2" t="s">
        <v>95</v>
      </c>
      <c r="B223" s="3">
        <v>0.44</v>
      </c>
      <c r="C223" s="7"/>
      <c r="J223" s="7"/>
      <c r="K223" s="7"/>
      <c r="S223" s="30">
        <f>SUM(B223:R223)</f>
        <v>0.44</v>
      </c>
    </row>
    <row r="224" spans="1:19" ht="13.5" customHeight="1" thickBot="1" x14ac:dyDescent="0.3">
      <c r="A224" s="2" t="s">
        <v>401</v>
      </c>
      <c r="B224" s="7"/>
      <c r="C224" s="7"/>
      <c r="F224" s="3">
        <v>57.730000000000004</v>
      </c>
      <c r="H224" s="3">
        <v>22</v>
      </c>
      <c r="J224" s="7"/>
      <c r="K224" s="7"/>
      <c r="L224" s="3">
        <v>0.5</v>
      </c>
      <c r="Q224" s="7"/>
      <c r="S224" s="30">
        <f>SUM(B224:R224)</f>
        <v>80.23</v>
      </c>
    </row>
    <row r="225" spans="1:19" ht="13.5" customHeight="1" thickBot="1" x14ac:dyDescent="0.3">
      <c r="A225" s="2" t="s">
        <v>96</v>
      </c>
      <c r="B225" s="7"/>
      <c r="C225" s="7"/>
      <c r="G225" s="3">
        <v>28.9</v>
      </c>
      <c r="H225" s="3">
        <v>497.9</v>
      </c>
      <c r="I225" s="3">
        <v>0.01</v>
      </c>
      <c r="J225" s="7"/>
      <c r="K225" s="7"/>
      <c r="L225" s="3">
        <v>163.6</v>
      </c>
      <c r="R225" s="7">
        <v>258.67</v>
      </c>
      <c r="S225" s="30">
        <f>SUM(B225:R225)</f>
        <v>949.07999999999993</v>
      </c>
    </row>
    <row r="226" spans="1:19" ht="13.5" customHeight="1" thickBot="1" x14ac:dyDescent="0.3">
      <c r="A226" s="2" t="s">
        <v>322</v>
      </c>
      <c r="B226" s="7"/>
      <c r="C226" s="7"/>
      <c r="J226" s="7"/>
      <c r="K226" s="7"/>
      <c r="M226" s="3">
        <v>0.98</v>
      </c>
      <c r="Q226" s="7"/>
      <c r="S226" s="30">
        <f>SUM(B226:R226)</f>
        <v>0.98</v>
      </c>
    </row>
    <row r="227" spans="1:19" ht="13.5" customHeight="1" thickBot="1" x14ac:dyDescent="0.3">
      <c r="A227" s="20" t="s">
        <v>308</v>
      </c>
      <c r="B227" s="7"/>
      <c r="C227" s="7"/>
      <c r="I227" s="3">
        <v>0.01</v>
      </c>
      <c r="J227" s="7"/>
      <c r="K227" s="7"/>
      <c r="Q227" s="35">
        <v>9.7799999999999994</v>
      </c>
      <c r="S227" s="30">
        <f>SUM(B227:R227)</f>
        <v>9.7899999999999991</v>
      </c>
    </row>
    <row r="228" spans="1:19" ht="13.5" customHeight="1" thickBot="1" x14ac:dyDescent="0.3">
      <c r="A228" s="2" t="s">
        <v>309</v>
      </c>
      <c r="B228" s="7"/>
      <c r="C228" s="7"/>
      <c r="E228" s="3">
        <v>1.9700000000000002</v>
      </c>
      <c r="J228" s="7"/>
      <c r="K228" s="7"/>
      <c r="P228" s="8"/>
      <c r="S228" s="30">
        <f>SUM(B228:R228)</f>
        <v>1.9700000000000002</v>
      </c>
    </row>
    <row r="229" spans="1:19" ht="13.5" customHeight="1" thickBot="1" x14ac:dyDescent="0.3">
      <c r="A229" s="2" t="s">
        <v>97</v>
      </c>
      <c r="B229" s="7"/>
      <c r="C229" s="7"/>
      <c r="E229" s="3">
        <v>3.5300000000000002</v>
      </c>
      <c r="F229" s="3">
        <v>0.3</v>
      </c>
      <c r="G229" s="3">
        <v>0.79</v>
      </c>
      <c r="J229" s="7"/>
      <c r="K229" s="7"/>
      <c r="Q229" s="7"/>
      <c r="S229" s="30">
        <f>SUM(B229:R229)</f>
        <v>4.62</v>
      </c>
    </row>
    <row r="230" spans="1:19" ht="13.5" customHeight="1" thickBot="1" x14ac:dyDescent="0.3">
      <c r="A230" s="2" t="s">
        <v>242</v>
      </c>
      <c r="B230" s="7"/>
      <c r="C230" s="7"/>
      <c r="J230" s="7"/>
      <c r="K230" s="7"/>
      <c r="Q230" s="35">
        <v>0.11</v>
      </c>
      <c r="S230" s="30">
        <f>SUM(B230:R230)</f>
        <v>0.11</v>
      </c>
    </row>
    <row r="231" spans="1:19" ht="13.5" customHeight="1" thickBot="1" x14ac:dyDescent="0.3">
      <c r="A231" s="2" t="s">
        <v>98</v>
      </c>
      <c r="B231" s="7"/>
      <c r="C231" s="7"/>
      <c r="J231" s="7"/>
      <c r="K231" s="7"/>
      <c r="L231" s="3">
        <v>32</v>
      </c>
      <c r="Q231" s="7"/>
      <c r="S231" s="30">
        <f>SUM(B231:R231)</f>
        <v>32</v>
      </c>
    </row>
    <row r="232" spans="1:19" ht="13.5" customHeight="1" thickBot="1" x14ac:dyDescent="0.3">
      <c r="A232" s="2" t="s">
        <v>99</v>
      </c>
      <c r="B232" s="7"/>
      <c r="C232" s="7"/>
      <c r="J232" s="7"/>
      <c r="K232" s="7"/>
      <c r="Q232" s="7"/>
      <c r="R232" s="7">
        <v>3</v>
      </c>
      <c r="S232" s="30">
        <f>SUM(B232:R232)</f>
        <v>3</v>
      </c>
    </row>
    <row r="233" spans="1:19" ht="13.5" customHeight="1" thickBot="1" x14ac:dyDescent="0.3">
      <c r="A233" s="2" t="s">
        <v>100</v>
      </c>
      <c r="B233" s="7"/>
      <c r="C233" s="7"/>
      <c r="E233" s="3">
        <v>121.55</v>
      </c>
      <c r="J233" s="7"/>
      <c r="K233" s="7"/>
      <c r="M233" s="3">
        <v>3.4</v>
      </c>
      <c r="Q233" s="7"/>
      <c r="S233" s="30">
        <f>SUM(B233:R233)</f>
        <v>124.95</v>
      </c>
    </row>
    <row r="234" spans="1:19" ht="13.5" customHeight="1" thickBot="1" x14ac:dyDescent="0.3">
      <c r="A234" s="2" t="s">
        <v>459</v>
      </c>
      <c r="B234" s="7"/>
      <c r="C234" s="7"/>
      <c r="J234" s="7"/>
      <c r="K234" s="7"/>
      <c r="Q234" s="7">
        <v>0.28000000000000003</v>
      </c>
      <c r="S234" s="30">
        <f>SUM(B234:R234)</f>
        <v>0.28000000000000003</v>
      </c>
    </row>
    <row r="235" spans="1:19" ht="13.5" customHeight="1" thickBot="1" x14ac:dyDescent="0.3">
      <c r="A235" s="2" t="s">
        <v>441</v>
      </c>
      <c r="B235" s="7"/>
      <c r="C235" s="7"/>
      <c r="J235" s="7"/>
      <c r="K235" s="7"/>
      <c r="O235" s="3">
        <v>0.75</v>
      </c>
      <c r="Q235" s="7"/>
      <c r="S235" s="30">
        <f>SUM(B235:R235)</f>
        <v>0.75</v>
      </c>
    </row>
    <row r="236" spans="1:19" ht="13.5" customHeight="1" thickBot="1" x14ac:dyDescent="0.3">
      <c r="A236" s="4" t="s">
        <v>382</v>
      </c>
      <c r="B236" s="7"/>
      <c r="C236" s="7"/>
      <c r="J236" s="7"/>
      <c r="K236" s="7"/>
      <c r="Q236" s="35">
        <v>0.31</v>
      </c>
      <c r="S236" s="30">
        <f>SUM(B236:R236)</f>
        <v>0.31</v>
      </c>
    </row>
    <row r="237" spans="1:19" ht="13.5" customHeight="1" thickBot="1" x14ac:dyDescent="0.3">
      <c r="A237" s="2" t="s">
        <v>101</v>
      </c>
      <c r="B237" s="7"/>
      <c r="C237" s="7"/>
      <c r="I237" s="7">
        <v>0.01</v>
      </c>
      <c r="J237" s="7"/>
      <c r="K237" s="7"/>
      <c r="L237" s="3">
        <v>79</v>
      </c>
      <c r="Q237" s="7"/>
      <c r="S237" s="30">
        <f>SUM(B237:R237)</f>
        <v>79.010000000000005</v>
      </c>
    </row>
    <row r="238" spans="1:19" ht="13.5" customHeight="1" thickBot="1" x14ac:dyDescent="0.3">
      <c r="A238" s="2" t="s">
        <v>216</v>
      </c>
      <c r="B238" s="7"/>
      <c r="C238" s="7"/>
      <c r="I238" s="3">
        <v>4</v>
      </c>
      <c r="J238" s="7"/>
      <c r="K238" s="7"/>
      <c r="Q238" s="7"/>
      <c r="S238" s="30">
        <f>SUM(B238:R238)</f>
        <v>4</v>
      </c>
    </row>
    <row r="239" spans="1:19" ht="13.5" customHeight="1" thickBot="1" x14ac:dyDescent="0.3">
      <c r="A239" s="2" t="s">
        <v>233</v>
      </c>
      <c r="B239" s="7"/>
      <c r="C239" s="7"/>
      <c r="I239" s="3">
        <v>1.8</v>
      </c>
      <c r="J239" s="7"/>
      <c r="K239" s="7"/>
      <c r="Q239" s="7"/>
      <c r="S239" s="30">
        <f>SUM(B239:R239)</f>
        <v>1.8</v>
      </c>
    </row>
    <row r="240" spans="1:19" ht="13.5" customHeight="1" thickBot="1" x14ac:dyDescent="0.3">
      <c r="A240" s="2" t="s">
        <v>102</v>
      </c>
      <c r="B240" s="7"/>
      <c r="C240" s="7"/>
      <c r="E240" s="3">
        <v>1.22</v>
      </c>
      <c r="I240" s="7">
        <v>115.26</v>
      </c>
      <c r="J240" s="7"/>
      <c r="K240" s="7"/>
      <c r="L240" s="3">
        <v>185.15</v>
      </c>
      <c r="M240" s="3">
        <v>28.76</v>
      </c>
      <c r="P240" s="7">
        <v>2</v>
      </c>
      <c r="R240" s="7">
        <v>31.45</v>
      </c>
      <c r="S240" s="30">
        <f>SUM(B240:R240)</f>
        <v>363.84</v>
      </c>
    </row>
    <row r="241" spans="1:20" ht="13.5" customHeight="1" thickBot="1" x14ac:dyDescent="0.3">
      <c r="A241" s="2" t="s">
        <v>178</v>
      </c>
      <c r="B241" s="7"/>
      <c r="C241" s="7"/>
      <c r="J241" s="7"/>
      <c r="K241" s="7"/>
      <c r="L241" s="3">
        <v>1.25</v>
      </c>
      <c r="Q241" s="7"/>
      <c r="S241" s="30">
        <f>SUM(B241:R241)</f>
        <v>1.25</v>
      </c>
    </row>
    <row r="242" spans="1:20" ht="13.5" customHeight="1" thickBot="1" x14ac:dyDescent="0.3">
      <c r="A242" s="2" t="s">
        <v>323</v>
      </c>
      <c r="B242" s="7"/>
      <c r="C242" s="7"/>
      <c r="J242" s="7"/>
      <c r="K242" s="7"/>
      <c r="M242" s="3">
        <v>0.44</v>
      </c>
      <c r="Q242" s="7"/>
      <c r="S242" s="30">
        <f>SUM(B242:R242)</f>
        <v>0.44</v>
      </c>
    </row>
    <row r="243" spans="1:20" ht="13.5" customHeight="1" thickBot="1" x14ac:dyDescent="0.3">
      <c r="A243" s="2" t="s">
        <v>402</v>
      </c>
      <c r="B243" s="7"/>
      <c r="C243" s="7"/>
      <c r="F243" s="3">
        <v>12.799999999999999</v>
      </c>
      <c r="J243" s="7"/>
      <c r="K243" s="7"/>
      <c r="Q243" s="7"/>
      <c r="S243" s="30">
        <f>SUM(B243:R243)</f>
        <v>12.799999999999999</v>
      </c>
    </row>
    <row r="244" spans="1:20" ht="13.5" customHeight="1" thickBot="1" x14ac:dyDescent="0.3">
      <c r="A244" s="2" t="s">
        <v>192</v>
      </c>
      <c r="B244" s="7"/>
      <c r="C244" s="7"/>
      <c r="I244" s="3">
        <v>20.16</v>
      </c>
      <c r="J244" s="7"/>
      <c r="K244" s="7"/>
      <c r="Q244" s="7"/>
      <c r="S244" s="30">
        <f>SUM(B244:R244)</f>
        <v>20.16</v>
      </c>
    </row>
    <row r="245" spans="1:20" ht="13.5" customHeight="1" thickBot="1" x14ac:dyDescent="0.3">
      <c r="A245" s="2" t="s">
        <v>346</v>
      </c>
      <c r="B245" s="7"/>
      <c r="C245" s="7"/>
      <c r="J245" s="7"/>
      <c r="K245" s="7"/>
      <c r="P245" s="8"/>
      <c r="Q245" s="35">
        <v>0.79</v>
      </c>
      <c r="S245" s="30">
        <f>SUM(B245:R245)</f>
        <v>0.79</v>
      </c>
    </row>
    <row r="246" spans="1:20" ht="13.5" customHeight="1" thickBot="1" x14ac:dyDescent="0.3">
      <c r="A246" s="2" t="s">
        <v>347</v>
      </c>
      <c r="B246" s="7"/>
      <c r="C246" s="7"/>
      <c r="E246" s="3">
        <v>18.509999999999998</v>
      </c>
      <c r="F246" s="3">
        <v>171</v>
      </c>
      <c r="J246" s="7">
        <v>13.44</v>
      </c>
      <c r="K246" s="7"/>
      <c r="L246" s="3">
        <v>83.63</v>
      </c>
      <c r="M246" s="3">
        <v>142.27000000000001</v>
      </c>
      <c r="Q246" s="7"/>
      <c r="R246" s="3">
        <v>27.1</v>
      </c>
      <c r="S246" s="30">
        <f>SUM(B246:R246)</f>
        <v>455.95000000000005</v>
      </c>
    </row>
    <row r="247" spans="1:20" ht="13.5" customHeight="1" thickBot="1" x14ac:dyDescent="0.3">
      <c r="A247" s="2" t="s">
        <v>103</v>
      </c>
      <c r="B247" s="7"/>
      <c r="C247" s="7"/>
      <c r="G247" s="3">
        <v>0.03</v>
      </c>
      <c r="J247" s="7"/>
      <c r="K247" s="7"/>
      <c r="Q247" s="7"/>
      <c r="S247" s="30">
        <f>SUM(B247:R247)</f>
        <v>0.03</v>
      </c>
      <c r="T247" s="2" t="s">
        <v>176</v>
      </c>
    </row>
    <row r="248" spans="1:20" ht="13.5" customHeight="1" thickBot="1" x14ac:dyDescent="0.3">
      <c r="A248" s="2" t="s">
        <v>104</v>
      </c>
      <c r="B248" s="7"/>
      <c r="C248" s="7"/>
      <c r="E248" s="3">
        <v>20.490000000000002</v>
      </c>
      <c r="J248" s="7"/>
      <c r="K248" s="7"/>
      <c r="Q248" s="7"/>
      <c r="S248" s="30">
        <f>SUM(B248:R248)</f>
        <v>20.490000000000002</v>
      </c>
    </row>
    <row r="249" spans="1:20" ht="13.5" customHeight="1" thickBot="1" x14ac:dyDescent="0.3">
      <c r="A249" s="20" t="s">
        <v>325</v>
      </c>
      <c r="B249" s="7"/>
      <c r="C249" s="7"/>
      <c r="J249" s="7"/>
      <c r="K249" s="7"/>
      <c r="L249" s="3">
        <v>3.3</v>
      </c>
      <c r="Q249" s="7"/>
      <c r="S249" s="30">
        <f>SUM(B249:R249)</f>
        <v>3.3</v>
      </c>
    </row>
    <row r="250" spans="1:20" ht="13.5" customHeight="1" thickBot="1" x14ac:dyDescent="0.3">
      <c r="A250" s="20" t="s">
        <v>318</v>
      </c>
      <c r="B250" s="7"/>
      <c r="C250" s="7"/>
      <c r="H250" s="3">
        <v>0.3</v>
      </c>
      <c r="J250" s="7"/>
      <c r="K250" s="7"/>
      <c r="Q250" s="7"/>
      <c r="R250" s="3">
        <v>1.0900000000000001</v>
      </c>
      <c r="S250" s="30">
        <f>SUM(B250:R250)</f>
        <v>1.3900000000000001</v>
      </c>
    </row>
    <row r="251" spans="1:20" ht="13.5" customHeight="1" thickBot="1" x14ac:dyDescent="0.3">
      <c r="A251" s="20" t="s">
        <v>360</v>
      </c>
      <c r="B251" s="7"/>
      <c r="C251" s="7"/>
      <c r="I251" s="3">
        <v>0.42</v>
      </c>
      <c r="J251" s="7"/>
      <c r="K251" s="7"/>
      <c r="S251" s="30">
        <f>SUM(B251:R251)</f>
        <v>0.42</v>
      </c>
    </row>
    <row r="252" spans="1:20" ht="13.5" customHeight="1" thickBot="1" x14ac:dyDescent="0.3">
      <c r="A252" s="20" t="s">
        <v>429</v>
      </c>
      <c r="B252" s="7"/>
      <c r="C252" s="7"/>
      <c r="J252" s="7"/>
      <c r="K252" s="7"/>
      <c r="L252" s="3">
        <v>0.3</v>
      </c>
      <c r="S252" s="30">
        <f>SUM(B252:R252)</f>
        <v>0.3</v>
      </c>
    </row>
    <row r="253" spans="1:20" ht="13.5" customHeight="1" thickBot="1" x14ac:dyDescent="0.3">
      <c r="A253" s="20" t="s">
        <v>423</v>
      </c>
      <c r="B253" s="7"/>
      <c r="C253" s="7"/>
      <c r="H253" s="3">
        <v>0.3</v>
      </c>
      <c r="J253" s="7"/>
      <c r="K253" s="7"/>
      <c r="L253" s="3">
        <v>0.3</v>
      </c>
      <c r="S253" s="30">
        <f>SUM(B253:R253)</f>
        <v>0.6</v>
      </c>
    </row>
    <row r="254" spans="1:20" ht="13.5" customHeight="1" thickBot="1" x14ac:dyDescent="0.3">
      <c r="A254" s="20" t="s">
        <v>430</v>
      </c>
      <c r="B254" s="7"/>
      <c r="C254" s="7"/>
      <c r="J254" s="7"/>
      <c r="K254" s="7"/>
      <c r="L254" s="3">
        <v>0.3</v>
      </c>
      <c r="S254" s="30">
        <f>SUM(B254:R254)</f>
        <v>0.3</v>
      </c>
    </row>
    <row r="255" spans="1:20" ht="13.5" customHeight="1" thickBot="1" x14ac:dyDescent="0.3">
      <c r="A255" s="20" t="s">
        <v>424</v>
      </c>
      <c r="B255" s="7"/>
      <c r="C255" s="7"/>
      <c r="H255" s="3">
        <v>0.1</v>
      </c>
      <c r="J255" s="7"/>
      <c r="K255" s="7"/>
      <c r="Q255" s="7"/>
      <c r="S255" s="30">
        <f>SUM(B255:R255)</f>
        <v>0.1</v>
      </c>
    </row>
    <row r="256" spans="1:20" ht="13.5" customHeight="1" thickBot="1" x14ac:dyDescent="0.3">
      <c r="A256" s="20" t="s">
        <v>361</v>
      </c>
      <c r="B256" s="7"/>
      <c r="C256" s="7"/>
      <c r="I256" s="3">
        <v>0.88</v>
      </c>
      <c r="J256" s="7"/>
      <c r="K256" s="7"/>
      <c r="S256" s="30">
        <f>SUM(B256:R256)</f>
        <v>0.88</v>
      </c>
    </row>
    <row r="257" spans="1:19" ht="13.5" customHeight="1" thickBot="1" x14ac:dyDescent="0.3">
      <c r="A257" s="4" t="s">
        <v>286</v>
      </c>
      <c r="B257" s="7"/>
      <c r="C257" s="7"/>
      <c r="J257" s="7"/>
      <c r="K257" s="7"/>
      <c r="Q257" s="7">
        <v>0.18</v>
      </c>
      <c r="S257" s="30">
        <f>SUM(B257:R257)</f>
        <v>0.18</v>
      </c>
    </row>
    <row r="258" spans="1:19" ht="13.5" customHeight="1" thickBot="1" x14ac:dyDescent="0.3">
      <c r="A258" s="2" t="s">
        <v>105</v>
      </c>
      <c r="B258" s="7"/>
      <c r="C258" s="7"/>
      <c r="J258" s="7"/>
      <c r="K258" s="7"/>
      <c r="L258" s="3">
        <v>49</v>
      </c>
      <c r="S258" s="30">
        <f>SUM(B258:R258)</f>
        <v>49</v>
      </c>
    </row>
    <row r="259" spans="1:19" ht="13.5" customHeight="1" thickBot="1" x14ac:dyDescent="0.3">
      <c r="A259" s="20" t="s">
        <v>310</v>
      </c>
      <c r="B259" s="7"/>
      <c r="C259" s="7"/>
      <c r="I259" s="3">
        <v>0.01</v>
      </c>
      <c r="J259" s="7"/>
      <c r="K259" s="7"/>
      <c r="Q259" s="35">
        <v>3.08</v>
      </c>
      <c r="S259" s="30">
        <f>SUM(B259:R259)</f>
        <v>3.09</v>
      </c>
    </row>
    <row r="260" spans="1:19" ht="13.5" customHeight="1" thickBot="1" x14ac:dyDescent="0.3">
      <c r="A260" s="2" t="s">
        <v>106</v>
      </c>
      <c r="B260" s="7"/>
      <c r="C260" s="7"/>
      <c r="G260" s="3">
        <v>19.43</v>
      </c>
      <c r="I260" s="3">
        <v>2</v>
      </c>
      <c r="J260" s="7"/>
      <c r="K260" s="7"/>
      <c r="O260" s="6">
        <v>8.9</v>
      </c>
      <c r="Q260" s="35">
        <v>81.09</v>
      </c>
      <c r="S260" s="30">
        <f>SUM(B260:R260)</f>
        <v>111.42</v>
      </c>
    </row>
    <row r="261" spans="1:19" ht="13.5" customHeight="1" thickBot="1" x14ac:dyDescent="0.3">
      <c r="A261" s="2" t="s">
        <v>317</v>
      </c>
      <c r="B261" s="7"/>
      <c r="C261" s="7"/>
      <c r="J261" s="7"/>
      <c r="K261" s="7"/>
      <c r="L261" s="3">
        <v>0.9</v>
      </c>
      <c r="O261" s="7"/>
      <c r="S261" s="30">
        <f>SUM(B261:R261)</f>
        <v>0.9</v>
      </c>
    </row>
    <row r="262" spans="1:19" ht="13.5" customHeight="1" thickBot="1" x14ac:dyDescent="0.3">
      <c r="A262" s="22" t="s">
        <v>311</v>
      </c>
      <c r="B262" s="7"/>
      <c r="C262" s="7"/>
      <c r="I262" s="3">
        <v>1.81</v>
      </c>
      <c r="J262" s="7"/>
      <c r="K262" s="7"/>
      <c r="S262" s="30">
        <f>SUM(B262:R262)</f>
        <v>1.81</v>
      </c>
    </row>
    <row r="263" spans="1:19" ht="13.5" customHeight="1" thickBot="1" x14ac:dyDescent="0.3">
      <c r="A263" s="2" t="s">
        <v>234</v>
      </c>
      <c r="B263" s="7"/>
      <c r="C263" s="7"/>
      <c r="I263" s="3">
        <v>55.01</v>
      </c>
      <c r="J263" s="7"/>
      <c r="K263" s="7"/>
      <c r="L263" s="3">
        <v>17.100000000000001</v>
      </c>
      <c r="Q263" s="7"/>
      <c r="S263" s="30">
        <f>SUM(B263:R263)</f>
        <v>72.11</v>
      </c>
    </row>
    <row r="264" spans="1:19" ht="13.5" customHeight="1" thickBot="1" x14ac:dyDescent="0.3">
      <c r="A264" s="2" t="s">
        <v>235</v>
      </c>
      <c r="B264" s="7"/>
      <c r="C264" s="7"/>
      <c r="I264" s="3">
        <v>4.42</v>
      </c>
      <c r="J264" s="7"/>
      <c r="K264" s="7"/>
      <c r="O264" s="7"/>
      <c r="S264" s="30">
        <f>SUM(B264:R264)</f>
        <v>4.42</v>
      </c>
    </row>
    <row r="265" spans="1:19" ht="13.5" customHeight="1" thickBot="1" x14ac:dyDescent="0.3">
      <c r="A265" s="20" t="s">
        <v>312</v>
      </c>
      <c r="B265" s="7"/>
      <c r="C265" s="7"/>
      <c r="I265" s="3">
        <v>0.01</v>
      </c>
      <c r="J265" s="7"/>
      <c r="K265" s="7"/>
      <c r="L265" s="3">
        <v>6.5</v>
      </c>
      <c r="S265" s="30">
        <f>SUM(B265:R265)</f>
        <v>6.51</v>
      </c>
    </row>
    <row r="266" spans="1:19" ht="13.5" customHeight="1" thickBot="1" x14ac:dyDescent="0.3">
      <c r="A266" s="2" t="s">
        <v>107</v>
      </c>
      <c r="B266" s="7"/>
      <c r="C266" s="7"/>
      <c r="I266" s="3">
        <v>0.01</v>
      </c>
      <c r="J266" s="7"/>
      <c r="K266" s="7"/>
      <c r="L266" s="3">
        <v>88</v>
      </c>
      <c r="Q266" s="7"/>
      <c r="S266" s="30">
        <f>SUM(B266:R266)</f>
        <v>88.01</v>
      </c>
    </row>
    <row r="267" spans="1:19" ht="13.5" customHeight="1" thickBot="1" x14ac:dyDescent="0.3">
      <c r="A267" s="19" t="s">
        <v>266</v>
      </c>
      <c r="B267" s="7"/>
      <c r="C267" s="7"/>
      <c r="G267" s="3">
        <v>0.81</v>
      </c>
      <c r="J267" s="7"/>
      <c r="K267" s="7"/>
      <c r="S267" s="30">
        <f>SUM(B267:R267)</f>
        <v>0.81</v>
      </c>
    </row>
    <row r="268" spans="1:19" ht="13.5" customHeight="1" thickBot="1" x14ac:dyDescent="0.3">
      <c r="A268" s="19" t="s">
        <v>267</v>
      </c>
      <c r="B268" s="7"/>
      <c r="C268" s="7"/>
      <c r="G268" s="3">
        <v>50.664000000000001</v>
      </c>
      <c r="J268" s="7"/>
      <c r="K268" s="7"/>
      <c r="S268" s="30">
        <f>SUM(B268:R268)</f>
        <v>50.664000000000001</v>
      </c>
    </row>
    <row r="269" spans="1:19" ht="13.5" customHeight="1" thickBot="1" x14ac:dyDescent="0.3">
      <c r="A269" s="2" t="s">
        <v>438</v>
      </c>
      <c r="B269" s="7"/>
      <c r="C269" s="7"/>
      <c r="J269" s="7"/>
      <c r="K269" s="7"/>
      <c r="M269" s="3">
        <v>1.51</v>
      </c>
      <c r="S269" s="30">
        <f>SUM(B269:R269)</f>
        <v>1.51</v>
      </c>
    </row>
    <row r="270" spans="1:19" ht="13.5" customHeight="1" thickBot="1" x14ac:dyDescent="0.3">
      <c r="A270" s="2" t="s">
        <v>108</v>
      </c>
      <c r="B270" s="7"/>
      <c r="C270" s="7"/>
      <c r="E270" s="3">
        <v>4.8100000000000005</v>
      </c>
      <c r="J270" s="7"/>
      <c r="K270" s="7"/>
      <c r="Q270" s="7"/>
      <c r="S270" s="30">
        <f>SUM(B270:R270)</f>
        <v>4.8100000000000005</v>
      </c>
    </row>
    <row r="271" spans="1:19" ht="13.5" customHeight="1" thickBot="1" x14ac:dyDescent="0.3">
      <c r="A271" s="2" t="s">
        <v>109</v>
      </c>
      <c r="C271" s="7"/>
      <c r="F271" s="3">
        <v>91</v>
      </c>
      <c r="J271" s="3">
        <v>19.510000000000002</v>
      </c>
      <c r="O271" s="7"/>
      <c r="Q271" s="7"/>
      <c r="S271" s="30">
        <f>SUM(B271:R271)</f>
        <v>110.51</v>
      </c>
    </row>
    <row r="272" spans="1:19" ht="13.5" customHeight="1" thickBot="1" x14ac:dyDescent="0.3">
      <c r="A272" s="2" t="s">
        <v>110</v>
      </c>
      <c r="B272" s="7"/>
      <c r="C272" s="7"/>
      <c r="F272" s="3">
        <v>25</v>
      </c>
      <c r="J272" s="7"/>
      <c r="K272" s="7"/>
      <c r="Q272" s="7"/>
      <c r="S272" s="30">
        <f>SUM(B272:R272)</f>
        <v>25</v>
      </c>
    </row>
    <row r="273" spans="1:19" ht="13.5" customHeight="1" thickBot="1" x14ac:dyDescent="0.3">
      <c r="A273" s="2" t="s">
        <v>195</v>
      </c>
      <c r="B273" s="7"/>
      <c r="C273" s="7"/>
      <c r="R273" s="3">
        <v>2.72</v>
      </c>
      <c r="S273" s="30">
        <f>SUM(B273:R273)</f>
        <v>2.72</v>
      </c>
    </row>
    <row r="274" spans="1:19" ht="13.5" customHeight="1" thickBot="1" x14ac:dyDescent="0.3">
      <c r="A274" s="2" t="s">
        <v>111</v>
      </c>
      <c r="B274" s="3">
        <v>0.45</v>
      </c>
      <c r="C274" s="7"/>
      <c r="F274" s="3">
        <v>569.5</v>
      </c>
      <c r="G274" s="3">
        <v>237.52</v>
      </c>
      <c r="I274" s="7">
        <v>518.63</v>
      </c>
      <c r="J274" s="3">
        <v>79.150000000000006</v>
      </c>
      <c r="L274" s="3">
        <v>1327.65</v>
      </c>
      <c r="O274" s="6"/>
      <c r="P274" s="7"/>
      <c r="Q274" s="35">
        <v>14</v>
      </c>
      <c r="R274" s="7">
        <v>338.76</v>
      </c>
      <c r="S274" s="30">
        <f>SUM(B274:R274)</f>
        <v>3085.66</v>
      </c>
    </row>
    <row r="275" spans="1:19" ht="13.5" customHeight="1" thickBot="1" x14ac:dyDescent="0.3">
      <c r="A275" s="2" t="s">
        <v>112</v>
      </c>
      <c r="B275" s="7"/>
      <c r="C275" s="7"/>
      <c r="H275" s="7"/>
      <c r="I275" s="7">
        <v>77.12</v>
      </c>
      <c r="L275" s="3">
        <v>655.8</v>
      </c>
      <c r="M275" s="3">
        <v>0.1</v>
      </c>
      <c r="Q275" s="35">
        <v>0.75</v>
      </c>
      <c r="R275" s="7">
        <v>108.6</v>
      </c>
      <c r="S275" s="30">
        <f>SUM(B275:R275)</f>
        <v>842.37</v>
      </c>
    </row>
    <row r="276" spans="1:19" ht="13.5" customHeight="1" thickBot="1" x14ac:dyDescent="0.3">
      <c r="A276" s="2" t="s">
        <v>185</v>
      </c>
      <c r="B276" s="7"/>
      <c r="C276" s="7"/>
      <c r="F276" s="3">
        <v>159.38999999999999</v>
      </c>
      <c r="J276" s="3">
        <v>0.4</v>
      </c>
      <c r="S276" s="30">
        <f>SUM(B276:R276)</f>
        <v>159.79</v>
      </c>
    </row>
    <row r="277" spans="1:19" ht="13.5" customHeight="1" thickBot="1" x14ac:dyDescent="0.3">
      <c r="A277" s="2" t="s">
        <v>186</v>
      </c>
      <c r="B277" s="7"/>
      <c r="C277" s="7"/>
      <c r="F277" s="3">
        <v>288.52999999999997</v>
      </c>
      <c r="S277" s="30">
        <f>SUM(B277:R277)</f>
        <v>288.52999999999997</v>
      </c>
    </row>
    <row r="278" spans="1:19" ht="13.5" customHeight="1" thickBot="1" x14ac:dyDescent="0.3">
      <c r="A278" s="2" t="s">
        <v>320</v>
      </c>
      <c r="B278" s="7"/>
      <c r="C278" s="7"/>
      <c r="E278" s="3">
        <v>12</v>
      </c>
      <c r="F278" s="3">
        <v>321.77999999999997</v>
      </c>
      <c r="H278" s="7"/>
      <c r="I278" s="7"/>
      <c r="J278" s="3">
        <v>16.45</v>
      </c>
      <c r="M278" s="36"/>
      <c r="R278" s="7"/>
      <c r="S278" s="30">
        <f>SUM(B278:R278)</f>
        <v>350.22999999999996</v>
      </c>
    </row>
    <row r="279" spans="1:19" ht="13.5" customHeight="1" thickBot="1" x14ac:dyDescent="0.3">
      <c r="A279" s="2" t="s">
        <v>113</v>
      </c>
      <c r="B279" s="7"/>
      <c r="C279" s="7"/>
      <c r="G279" s="3">
        <v>167.68</v>
      </c>
      <c r="J279" s="7"/>
      <c r="K279" s="7"/>
      <c r="Q279" s="7"/>
      <c r="S279" s="30">
        <f>SUM(B279:R279)</f>
        <v>167.68</v>
      </c>
    </row>
    <row r="280" spans="1:19" ht="13.5" customHeight="1" thickBot="1" x14ac:dyDescent="0.3">
      <c r="A280" s="2" t="s">
        <v>114</v>
      </c>
      <c r="B280" s="7"/>
      <c r="C280" s="7"/>
      <c r="G280" s="3">
        <v>10.4</v>
      </c>
      <c r="J280" s="7"/>
      <c r="K280" s="7"/>
      <c r="O280" s="6">
        <v>0.28000000000000003</v>
      </c>
      <c r="Q280" s="7"/>
      <c r="S280" s="30">
        <f>SUM(B280:R280)</f>
        <v>10.68</v>
      </c>
    </row>
    <row r="281" spans="1:19" ht="13.5" customHeight="1" thickBot="1" x14ac:dyDescent="0.3">
      <c r="A281" s="2" t="s">
        <v>115</v>
      </c>
      <c r="B281" s="7"/>
      <c r="C281" s="7"/>
      <c r="G281" s="3">
        <v>23.76</v>
      </c>
      <c r="J281" s="7"/>
      <c r="K281" s="7"/>
      <c r="O281" s="6">
        <v>0.25</v>
      </c>
      <c r="Q281" s="7"/>
      <c r="S281" s="30">
        <f>SUM(B281:R281)</f>
        <v>24.01</v>
      </c>
    </row>
    <row r="282" spans="1:19" ht="13.5" customHeight="1" thickBot="1" x14ac:dyDescent="0.3">
      <c r="A282" s="2" t="s">
        <v>326</v>
      </c>
      <c r="B282" s="7"/>
      <c r="C282" s="7"/>
      <c r="J282" s="7"/>
      <c r="K282" s="7"/>
      <c r="L282" s="3">
        <v>0.8</v>
      </c>
      <c r="O282" s="6">
        <v>9.07</v>
      </c>
      <c r="Q282" s="7"/>
      <c r="S282" s="30">
        <f>SUM(B282:R282)</f>
        <v>9.870000000000001</v>
      </c>
    </row>
    <row r="283" spans="1:19" ht="13.5" customHeight="1" thickBot="1" x14ac:dyDescent="0.3">
      <c r="A283" s="2" t="s">
        <v>327</v>
      </c>
      <c r="B283" s="7"/>
      <c r="C283" s="7"/>
      <c r="H283" s="3">
        <v>0.6</v>
      </c>
      <c r="J283" s="7"/>
      <c r="K283" s="7"/>
      <c r="L283" s="3">
        <v>0.2</v>
      </c>
      <c r="O283" s="6">
        <v>6.89</v>
      </c>
      <c r="Q283" s="7"/>
      <c r="R283" s="3">
        <v>1.21</v>
      </c>
      <c r="S283" s="30">
        <f>SUM(B283:R283)</f>
        <v>8.8999999999999986</v>
      </c>
    </row>
    <row r="284" spans="1:19" ht="13.5" customHeight="1" thickBot="1" x14ac:dyDescent="0.3">
      <c r="A284" s="4" t="s">
        <v>383</v>
      </c>
      <c r="B284" s="7"/>
      <c r="C284" s="7"/>
      <c r="D284" s="3">
        <v>1</v>
      </c>
      <c r="J284" s="7"/>
      <c r="K284" s="7"/>
      <c r="Q284" s="35"/>
      <c r="S284" s="30">
        <f>SUM(B284:R284)</f>
        <v>1</v>
      </c>
    </row>
    <row r="285" spans="1:19" ht="13.5" customHeight="1" thickBot="1" x14ac:dyDescent="0.3">
      <c r="A285" s="2" t="s">
        <v>116</v>
      </c>
      <c r="B285" s="7"/>
      <c r="C285" s="7"/>
      <c r="J285" s="7"/>
      <c r="K285" s="7"/>
      <c r="Q285" s="7"/>
      <c r="R285" s="7">
        <v>24.27</v>
      </c>
      <c r="S285" s="30">
        <f>SUM(B285:R285)</f>
        <v>24.27</v>
      </c>
    </row>
    <row r="286" spans="1:19" ht="13.5" customHeight="1" thickBot="1" x14ac:dyDescent="0.3">
      <c r="A286" s="2" t="s">
        <v>236</v>
      </c>
      <c r="B286" s="7"/>
      <c r="C286" s="7"/>
      <c r="E286" s="3">
        <v>7.1</v>
      </c>
      <c r="I286" s="3">
        <v>71.3</v>
      </c>
      <c r="J286" s="7"/>
      <c r="K286" s="7"/>
      <c r="Q286" s="7"/>
      <c r="S286" s="30">
        <f>SUM(B286:R286)</f>
        <v>78.399999999999991</v>
      </c>
    </row>
    <row r="287" spans="1:19" ht="13.5" customHeight="1" thickBot="1" x14ac:dyDescent="0.3">
      <c r="A287" s="2" t="s">
        <v>117</v>
      </c>
      <c r="B287" s="7"/>
      <c r="C287" s="7"/>
      <c r="J287" s="7"/>
      <c r="K287" s="7"/>
      <c r="Q287" s="35">
        <v>1.125</v>
      </c>
      <c r="S287" s="30">
        <f>SUM(B287:R287)</f>
        <v>1.125</v>
      </c>
    </row>
    <row r="288" spans="1:19" ht="13.5" customHeight="1" thickBot="1" x14ac:dyDescent="0.3">
      <c r="A288" s="2" t="s">
        <v>220</v>
      </c>
      <c r="B288" s="7"/>
      <c r="C288" s="7"/>
      <c r="E288" s="3">
        <v>53.989999999999995</v>
      </c>
      <c r="G288" s="3">
        <v>21</v>
      </c>
      <c r="J288" s="7"/>
      <c r="K288" s="7"/>
      <c r="S288" s="30">
        <f>SUM(B288:R288)</f>
        <v>74.989999999999995</v>
      </c>
    </row>
    <row r="289" spans="1:19" ht="13.5" customHeight="1" thickBot="1" x14ac:dyDescent="0.3">
      <c r="A289" s="2" t="s">
        <v>319</v>
      </c>
      <c r="B289" s="7"/>
      <c r="C289" s="7"/>
      <c r="G289" s="3">
        <v>0.57999999999999996</v>
      </c>
      <c r="H289" s="3">
        <v>6.3</v>
      </c>
      <c r="I289" s="3">
        <v>0.02</v>
      </c>
      <c r="J289" s="7"/>
      <c r="K289" s="7"/>
      <c r="L289" s="3">
        <v>10.199999999999999</v>
      </c>
      <c r="M289" s="8">
        <v>38.795000000000002</v>
      </c>
      <c r="O289" s="3">
        <v>5.4</v>
      </c>
      <c r="P289" s="3">
        <v>7.9</v>
      </c>
      <c r="R289" s="3">
        <v>12.75</v>
      </c>
      <c r="S289" s="30">
        <f>SUM(B289:R289)</f>
        <v>81.944999999999993</v>
      </c>
    </row>
    <row r="290" spans="1:19" ht="13.5" customHeight="1" thickBot="1" x14ac:dyDescent="0.3">
      <c r="A290" s="2" t="s">
        <v>376</v>
      </c>
      <c r="B290" s="7"/>
      <c r="C290" s="7"/>
      <c r="J290" s="7"/>
      <c r="K290" s="7"/>
      <c r="M290" s="8">
        <v>0.56999999999999995</v>
      </c>
      <c r="S290" s="30">
        <f>SUM(B290:R290)</f>
        <v>0.56999999999999995</v>
      </c>
    </row>
    <row r="291" spans="1:19" ht="13.5" customHeight="1" thickBot="1" x14ac:dyDescent="0.3">
      <c r="A291" s="15" t="s">
        <v>288</v>
      </c>
      <c r="B291" s="7"/>
      <c r="C291" s="7"/>
      <c r="I291" s="3">
        <v>13.37</v>
      </c>
      <c r="J291" s="7"/>
      <c r="K291" s="7"/>
      <c r="O291" s="7"/>
      <c r="Q291" s="7"/>
      <c r="S291" s="30">
        <f>SUM(B291:R291)</f>
        <v>13.37</v>
      </c>
    </row>
    <row r="292" spans="1:19" ht="13.5" customHeight="1" thickBot="1" x14ac:dyDescent="0.3">
      <c r="A292" s="2" t="s">
        <v>118</v>
      </c>
      <c r="B292" s="7"/>
      <c r="C292" s="7"/>
      <c r="J292" s="3">
        <v>4.6500000000000004</v>
      </c>
      <c r="Q292" s="7"/>
      <c r="S292" s="30">
        <f>SUM(B292:R292)</f>
        <v>4.6500000000000004</v>
      </c>
    </row>
    <row r="293" spans="1:19" ht="13.5" customHeight="1" thickBot="1" x14ac:dyDescent="0.3">
      <c r="A293" s="2" t="s">
        <v>119</v>
      </c>
      <c r="B293" s="7"/>
      <c r="C293" s="7"/>
      <c r="F293" s="3">
        <v>0.01</v>
      </c>
      <c r="J293" s="7"/>
      <c r="K293" s="7"/>
      <c r="Q293" s="7"/>
      <c r="S293" s="30">
        <f>SUM(B293:R293)</f>
        <v>0.01</v>
      </c>
    </row>
    <row r="294" spans="1:19" ht="13.5" customHeight="1" thickBot="1" x14ac:dyDescent="0.3">
      <c r="A294" s="2" t="s">
        <v>179</v>
      </c>
      <c r="B294" s="7"/>
      <c r="C294" s="7"/>
      <c r="F294" s="3">
        <v>1</v>
      </c>
      <c r="J294" s="7"/>
      <c r="K294" s="7"/>
      <c r="Q294" s="7"/>
      <c r="S294" s="30">
        <f>SUM(B294:R294)</f>
        <v>1</v>
      </c>
    </row>
    <row r="295" spans="1:19" ht="13.5" customHeight="1" thickBot="1" x14ac:dyDescent="0.3">
      <c r="A295" s="2" t="s">
        <v>120</v>
      </c>
      <c r="C295" s="7"/>
      <c r="G295" s="3">
        <v>1.23</v>
      </c>
      <c r="J295" s="7"/>
      <c r="K295" s="7"/>
      <c r="O295" s="7"/>
      <c r="R295" s="7">
        <v>0.6</v>
      </c>
      <c r="S295" s="30">
        <f>SUM(B295:R295)</f>
        <v>1.83</v>
      </c>
    </row>
    <row r="296" spans="1:19" ht="13.5" customHeight="1" thickBot="1" x14ac:dyDescent="0.3">
      <c r="A296" s="2" t="s">
        <v>231</v>
      </c>
      <c r="B296" s="7"/>
      <c r="C296" s="7"/>
      <c r="H296" s="3">
        <v>20.5</v>
      </c>
      <c r="I296" s="3">
        <v>0.01</v>
      </c>
      <c r="J296" s="7"/>
      <c r="K296" s="7"/>
      <c r="L296" s="3">
        <v>7.1</v>
      </c>
      <c r="M296" s="3">
        <v>9.94</v>
      </c>
      <c r="O296" s="7"/>
      <c r="R296" s="7">
        <v>229.04</v>
      </c>
      <c r="S296" s="30">
        <f>SUM(B296:R296)</f>
        <v>266.58999999999997</v>
      </c>
    </row>
    <row r="297" spans="1:19" ht="13.5" customHeight="1" thickBot="1" x14ac:dyDescent="0.3">
      <c r="A297" s="2" t="s">
        <v>121</v>
      </c>
      <c r="B297" s="3">
        <v>0.41</v>
      </c>
      <c r="C297" s="7"/>
      <c r="H297" s="7"/>
      <c r="J297" s="7"/>
      <c r="K297" s="7"/>
      <c r="P297" s="8"/>
      <c r="R297" s="7"/>
      <c r="S297" s="30">
        <f>SUM(B297:R297)</f>
        <v>0.41</v>
      </c>
    </row>
    <row r="298" spans="1:19" ht="13.5" customHeight="1" thickBot="1" x14ac:dyDescent="0.3">
      <c r="A298" s="2" t="s">
        <v>259</v>
      </c>
      <c r="B298" s="7"/>
      <c r="C298" s="7"/>
      <c r="G298" s="3">
        <v>3.14</v>
      </c>
      <c r="J298" s="7"/>
      <c r="K298" s="7"/>
      <c r="Q298" s="7"/>
      <c r="S298" s="30">
        <f>SUM(B298:R298)</f>
        <v>3.14</v>
      </c>
    </row>
    <row r="299" spans="1:19" ht="13.5" customHeight="1" thickBot="1" x14ac:dyDescent="0.3">
      <c r="A299" s="2" t="s">
        <v>313</v>
      </c>
      <c r="B299" s="7"/>
      <c r="C299" s="7"/>
      <c r="J299" s="7"/>
      <c r="K299" s="7"/>
      <c r="L299" s="3">
        <v>12</v>
      </c>
      <c r="Q299" s="7"/>
      <c r="S299" s="30">
        <f>SUM(B299:R299)</f>
        <v>12</v>
      </c>
    </row>
    <row r="300" spans="1:19" ht="13.5" customHeight="1" thickBot="1" x14ac:dyDescent="0.3">
      <c r="A300" s="2" t="s">
        <v>193</v>
      </c>
      <c r="B300" s="7"/>
      <c r="C300" s="7"/>
      <c r="G300" s="3">
        <v>124.4</v>
      </c>
      <c r="J300" s="7"/>
      <c r="K300" s="7"/>
      <c r="S300" s="30">
        <f>SUM(B300:R300)</f>
        <v>124.4</v>
      </c>
    </row>
    <row r="301" spans="1:19" ht="13.5" customHeight="1" thickBot="1" x14ac:dyDescent="0.3">
      <c r="A301" s="4" t="s">
        <v>314</v>
      </c>
      <c r="B301" s="7"/>
      <c r="C301" s="7"/>
      <c r="J301" s="7">
        <v>1.83</v>
      </c>
      <c r="K301" s="7"/>
      <c r="M301" s="36"/>
      <c r="Q301" s="7"/>
      <c r="S301" s="30">
        <f>SUM(B301:R301)</f>
        <v>1.83</v>
      </c>
    </row>
    <row r="302" spans="1:19" ht="13.5" customHeight="1" thickBot="1" x14ac:dyDescent="0.3">
      <c r="A302" s="4" t="s">
        <v>315</v>
      </c>
      <c r="B302" s="7"/>
      <c r="C302" s="7"/>
      <c r="G302" s="3">
        <v>15</v>
      </c>
      <c r="J302" s="7"/>
      <c r="K302" s="7"/>
      <c r="M302" s="36">
        <v>1.34</v>
      </c>
      <c r="Q302" s="7"/>
      <c r="S302" s="30">
        <f>SUM(B302:R302)</f>
        <v>16.34</v>
      </c>
    </row>
    <row r="303" spans="1:19" ht="13.5" customHeight="1" thickBot="1" x14ac:dyDescent="0.3">
      <c r="A303" s="2" t="s">
        <v>122</v>
      </c>
      <c r="B303" s="7"/>
      <c r="C303" s="7"/>
      <c r="G303" s="3">
        <v>0.25900000000000001</v>
      </c>
      <c r="J303" s="7"/>
      <c r="K303" s="7"/>
      <c r="Q303" s="7"/>
      <c r="S303" s="30">
        <f>SUM(B303:R303)</f>
        <v>0.25900000000000001</v>
      </c>
    </row>
    <row r="304" spans="1:19" ht="13.5" customHeight="1" thickBot="1" x14ac:dyDescent="0.3">
      <c r="A304" s="2" t="s">
        <v>189</v>
      </c>
      <c r="B304" s="7"/>
      <c r="C304" s="7"/>
      <c r="J304" s="7"/>
      <c r="K304" s="7"/>
      <c r="P304" s="8"/>
      <c r="Q304" s="35">
        <v>54.97</v>
      </c>
      <c r="S304" s="30">
        <f>SUM(B304:R304)</f>
        <v>54.97</v>
      </c>
    </row>
    <row r="305" spans="1:19" ht="13.5" customHeight="1" thickBot="1" x14ac:dyDescent="0.3">
      <c r="A305" s="4" t="s">
        <v>384</v>
      </c>
      <c r="B305" s="7"/>
      <c r="C305" s="7"/>
      <c r="J305" s="7"/>
      <c r="K305" s="7"/>
      <c r="P305" s="8"/>
      <c r="Q305" s="35">
        <v>0.18</v>
      </c>
      <c r="S305" s="30">
        <f>SUM(B305:R305)</f>
        <v>0.18</v>
      </c>
    </row>
    <row r="306" spans="1:19" ht="13.5" customHeight="1" thickBot="1" x14ac:dyDescent="0.3">
      <c r="A306" s="2" t="s">
        <v>247</v>
      </c>
      <c r="B306" s="7">
        <v>1</v>
      </c>
      <c r="C306" s="7"/>
      <c r="J306" s="7"/>
      <c r="K306" s="7"/>
      <c r="Q306" s="7"/>
      <c r="S306" s="30">
        <f>SUM(B306:R306)</f>
        <v>1</v>
      </c>
    </row>
    <row r="307" spans="1:19" ht="13.5" customHeight="1" thickBot="1" x14ac:dyDescent="0.3">
      <c r="A307" s="2" t="s">
        <v>348</v>
      </c>
      <c r="B307" s="3">
        <v>0.98</v>
      </c>
      <c r="C307" s="7">
        <v>1159</v>
      </c>
      <c r="D307" s="7">
        <v>157.41999999999999</v>
      </c>
      <c r="E307" s="3">
        <v>150.61000000000001</v>
      </c>
      <c r="F307" s="3">
        <v>1786.3780000000031</v>
      </c>
      <c r="G307" s="3">
        <v>68.89</v>
      </c>
      <c r="P307" s="3">
        <v>175.5</v>
      </c>
      <c r="Q307" s="35"/>
      <c r="S307" s="30">
        <f>SUM(B307:R307)</f>
        <v>3498.7780000000034</v>
      </c>
    </row>
    <row r="308" spans="1:19" ht="13.5" customHeight="1" thickBot="1" x14ac:dyDescent="0.3">
      <c r="A308" s="2" t="s">
        <v>123</v>
      </c>
      <c r="B308" s="7"/>
      <c r="C308" s="7"/>
      <c r="I308" s="3">
        <v>0.01</v>
      </c>
      <c r="J308" s="7"/>
      <c r="K308" s="7"/>
      <c r="L308" s="3">
        <v>731.2</v>
      </c>
      <c r="M308" s="3">
        <v>0.1</v>
      </c>
      <c r="Q308" s="7"/>
      <c r="S308" s="30">
        <f>SUM(B308:R308)</f>
        <v>731.31000000000006</v>
      </c>
    </row>
    <row r="309" spans="1:19" ht="13.5" customHeight="1" thickBot="1" x14ac:dyDescent="0.3">
      <c r="A309" s="4" t="s">
        <v>405</v>
      </c>
      <c r="B309" s="7"/>
      <c r="C309" s="7"/>
      <c r="F309" s="3">
        <v>0.05</v>
      </c>
      <c r="J309" s="7"/>
      <c r="K309" s="7"/>
      <c r="M309" s="36"/>
      <c r="Q309" s="7"/>
      <c r="S309" s="30">
        <f>SUM(B309:R309)</f>
        <v>0.05</v>
      </c>
    </row>
    <row r="310" spans="1:19" ht="13.5" customHeight="1" thickBot="1" x14ac:dyDescent="0.3">
      <c r="A310" s="4" t="s">
        <v>407</v>
      </c>
      <c r="B310" s="7"/>
      <c r="C310" s="7"/>
      <c r="F310" s="3">
        <v>0.02</v>
      </c>
      <c r="J310" s="7"/>
      <c r="K310" s="7"/>
      <c r="M310" s="36"/>
      <c r="Q310" s="7"/>
      <c r="S310" s="30">
        <f>SUM(B310:R310)</f>
        <v>0.02</v>
      </c>
    </row>
    <row r="311" spans="1:19" ht="13.5" customHeight="1" thickBot="1" x14ac:dyDescent="0.3">
      <c r="A311" s="4" t="s">
        <v>408</v>
      </c>
      <c r="B311" s="7"/>
      <c r="C311" s="7"/>
      <c r="F311" s="3">
        <v>0.02</v>
      </c>
      <c r="J311" s="7"/>
      <c r="K311" s="7"/>
      <c r="M311" s="36"/>
      <c r="Q311" s="7"/>
      <c r="S311" s="30">
        <f>SUM(B311:R311)</f>
        <v>0.02</v>
      </c>
    </row>
    <row r="312" spans="1:19" ht="13.5" customHeight="1" thickBot="1" x14ac:dyDescent="0.3">
      <c r="A312" s="4" t="s">
        <v>403</v>
      </c>
      <c r="B312" s="7"/>
      <c r="C312" s="7"/>
      <c r="F312" s="3">
        <v>0.15</v>
      </c>
      <c r="J312" s="7"/>
      <c r="K312" s="7"/>
      <c r="M312" s="36"/>
      <c r="Q312" s="7"/>
      <c r="S312" s="30">
        <f>SUM(B312:R312)</f>
        <v>0.15</v>
      </c>
    </row>
    <row r="313" spans="1:19" ht="13.5" customHeight="1" thickBot="1" x14ac:dyDescent="0.3">
      <c r="A313" s="4" t="s">
        <v>409</v>
      </c>
      <c r="B313" s="7">
        <v>0.02</v>
      </c>
      <c r="C313" s="7"/>
      <c r="F313" s="3">
        <v>0.02</v>
      </c>
      <c r="J313" s="7"/>
      <c r="K313" s="7"/>
      <c r="M313" s="36"/>
      <c r="Q313" s="7"/>
      <c r="S313" s="30">
        <f>SUM(B313:R313)</f>
        <v>0.04</v>
      </c>
    </row>
    <row r="314" spans="1:19" ht="13.5" customHeight="1" thickBot="1" x14ac:dyDescent="0.3">
      <c r="A314" s="4" t="s">
        <v>404</v>
      </c>
      <c r="B314" s="7"/>
      <c r="C314" s="7"/>
      <c r="F314" s="3">
        <v>5.2</v>
      </c>
      <c r="J314" s="7"/>
      <c r="K314" s="7"/>
      <c r="M314" s="36"/>
      <c r="Q314" s="7"/>
      <c r="S314" s="30">
        <f>SUM(B314:R314)</f>
        <v>5.2</v>
      </c>
    </row>
    <row r="315" spans="1:19" ht="13.5" customHeight="1" thickBot="1" x14ac:dyDescent="0.3">
      <c r="A315" s="4" t="s">
        <v>293</v>
      </c>
      <c r="B315" s="7"/>
      <c r="C315" s="7"/>
      <c r="F315" s="3">
        <v>4.3999999999999995</v>
      </c>
      <c r="J315" s="7"/>
      <c r="K315" s="7"/>
      <c r="M315" s="36"/>
      <c r="Q315" s="7"/>
      <c r="S315" s="30">
        <f>SUM(B315:R315)</f>
        <v>4.3999999999999995</v>
      </c>
    </row>
    <row r="316" spans="1:19" ht="13.5" customHeight="1" thickBot="1" x14ac:dyDescent="0.3">
      <c r="A316" s="4" t="s">
        <v>294</v>
      </c>
      <c r="B316" s="7"/>
      <c r="C316" s="7"/>
      <c r="F316" s="3">
        <v>19</v>
      </c>
      <c r="J316" s="7"/>
      <c r="K316" s="7"/>
      <c r="M316" s="36"/>
      <c r="Q316" s="7"/>
      <c r="S316" s="30">
        <f>SUM(B316:R316)</f>
        <v>19</v>
      </c>
    </row>
    <row r="317" spans="1:19" ht="13.5" customHeight="1" thickBot="1" x14ac:dyDescent="0.3">
      <c r="A317" s="4" t="s">
        <v>398</v>
      </c>
      <c r="B317" s="7"/>
      <c r="C317" s="7"/>
      <c r="E317" s="3">
        <v>32.4</v>
      </c>
      <c r="F317" s="3">
        <v>8.8000000000000007</v>
      </c>
      <c r="J317" s="7"/>
      <c r="K317" s="7"/>
      <c r="M317" s="36"/>
      <c r="Q317" s="7"/>
      <c r="S317" s="30">
        <f>SUM(B317:R317)</f>
        <v>41.2</v>
      </c>
    </row>
    <row r="318" spans="1:19" ht="13.5" customHeight="1" thickBot="1" x14ac:dyDescent="0.3">
      <c r="A318" s="4" t="s">
        <v>264</v>
      </c>
      <c r="B318" s="7"/>
      <c r="C318" s="7"/>
      <c r="F318" s="3">
        <v>5.1000000000000005</v>
      </c>
      <c r="J318" s="7"/>
      <c r="K318" s="7"/>
      <c r="M318" s="36"/>
      <c r="Q318" s="7"/>
      <c r="S318" s="30">
        <f>SUM(B318:R318)</f>
        <v>5.1000000000000005</v>
      </c>
    </row>
    <row r="319" spans="1:19" ht="13.5" customHeight="1" thickBot="1" x14ac:dyDescent="0.3">
      <c r="A319" s="4" t="s">
        <v>355</v>
      </c>
      <c r="B319" s="7"/>
      <c r="C319" s="7"/>
      <c r="F319" s="3">
        <v>9.6999999999999993</v>
      </c>
      <c r="J319" s="7"/>
      <c r="K319" s="7"/>
      <c r="M319" s="36"/>
      <c r="Q319" s="7"/>
      <c r="S319" s="30">
        <f>SUM(B319:R319)</f>
        <v>9.6999999999999993</v>
      </c>
    </row>
    <row r="320" spans="1:19" ht="13.5" customHeight="1" thickBot="1" x14ac:dyDescent="0.3">
      <c r="A320" s="4" t="s">
        <v>295</v>
      </c>
      <c r="B320" s="7"/>
      <c r="C320" s="7"/>
      <c r="F320" s="3">
        <v>41.2</v>
      </c>
      <c r="J320" s="7"/>
      <c r="K320" s="7"/>
      <c r="M320" s="36"/>
      <c r="Q320" s="7"/>
      <c r="S320" s="30">
        <f>SUM(B320:R320)</f>
        <v>41.2</v>
      </c>
    </row>
    <row r="321" spans="1:19" ht="13.5" customHeight="1" thickBot="1" x14ac:dyDescent="0.3">
      <c r="A321" s="4" t="s">
        <v>296</v>
      </c>
      <c r="B321" s="7"/>
      <c r="C321" s="7"/>
      <c r="F321" s="3">
        <v>9.41</v>
      </c>
      <c r="J321" s="7"/>
      <c r="K321" s="7"/>
      <c r="M321" s="36"/>
      <c r="Q321" s="7"/>
      <c r="S321" s="30">
        <f>SUM(B321:R321)</f>
        <v>9.41</v>
      </c>
    </row>
    <row r="322" spans="1:19" ht="13.5" customHeight="1" thickBot="1" x14ac:dyDescent="0.3">
      <c r="A322" s="4" t="s">
        <v>406</v>
      </c>
      <c r="B322" s="7"/>
      <c r="C322" s="7"/>
      <c r="F322" s="3">
        <v>0.02</v>
      </c>
      <c r="J322" s="7"/>
      <c r="K322" s="7"/>
      <c r="M322" s="36"/>
      <c r="Q322" s="7"/>
      <c r="S322" s="30">
        <f>SUM(B322:R322)</f>
        <v>0.02</v>
      </c>
    </row>
    <row r="323" spans="1:19" ht="13.5" customHeight="1" thickBot="1" x14ac:dyDescent="0.3">
      <c r="A323" s="4" t="s">
        <v>349</v>
      </c>
      <c r="B323" s="7"/>
      <c r="C323" s="7"/>
      <c r="F323" s="3">
        <v>0.53</v>
      </c>
      <c r="J323" s="7"/>
      <c r="K323" s="7"/>
      <c r="M323" s="36"/>
      <c r="Q323" s="7"/>
      <c r="S323" s="30">
        <f>SUM(B323:R323)</f>
        <v>0.53</v>
      </c>
    </row>
    <row r="324" spans="1:19" ht="13.5" customHeight="1" thickBot="1" x14ac:dyDescent="0.3">
      <c r="A324" s="4" t="s">
        <v>350</v>
      </c>
      <c r="B324" s="7"/>
      <c r="C324" s="7"/>
      <c r="F324" s="3">
        <v>0.28000000000000003</v>
      </c>
      <c r="J324" s="7"/>
      <c r="K324" s="7"/>
      <c r="M324" s="36"/>
      <c r="Q324" s="7"/>
      <c r="S324" s="30">
        <f>SUM(B324:R324)</f>
        <v>0.28000000000000003</v>
      </c>
    </row>
    <row r="325" spans="1:19" ht="13.5" customHeight="1" thickBot="1" x14ac:dyDescent="0.3">
      <c r="A325" s="4" t="s">
        <v>351</v>
      </c>
      <c r="B325" s="7"/>
      <c r="C325" s="7"/>
      <c r="F325" s="3">
        <v>0.02</v>
      </c>
      <c r="J325" s="7"/>
      <c r="K325" s="7"/>
      <c r="M325" s="36"/>
      <c r="Q325" s="7"/>
      <c r="S325" s="30">
        <f>SUM(B325:R325)</f>
        <v>0.02</v>
      </c>
    </row>
    <row r="326" spans="1:19" ht="13.5" customHeight="1" thickBot="1" x14ac:dyDescent="0.3">
      <c r="A326" s="4" t="s">
        <v>410</v>
      </c>
      <c r="B326" s="7">
        <v>0.04</v>
      </c>
      <c r="C326" s="7"/>
      <c r="F326" s="3">
        <v>0.04</v>
      </c>
      <c r="J326" s="7"/>
      <c r="K326" s="7"/>
      <c r="M326" s="36"/>
      <c r="Q326" s="7"/>
      <c r="S326" s="30">
        <f>SUM(B326:R326)</f>
        <v>0.08</v>
      </c>
    </row>
    <row r="327" spans="1:19" ht="13.5" customHeight="1" thickBot="1" x14ac:dyDescent="0.3">
      <c r="A327" s="4" t="s">
        <v>411</v>
      </c>
      <c r="B327" s="7">
        <v>0.02</v>
      </c>
      <c r="C327" s="7"/>
      <c r="F327" s="3">
        <v>0.02</v>
      </c>
      <c r="J327" s="7"/>
      <c r="K327" s="7"/>
      <c r="M327" s="36"/>
      <c r="Q327" s="7"/>
      <c r="S327" s="30">
        <f>SUM(B327:R327)</f>
        <v>0.04</v>
      </c>
    </row>
    <row r="328" spans="1:19" ht="13.5" customHeight="1" thickBot="1" x14ac:dyDescent="0.3">
      <c r="A328" s="4" t="s">
        <v>412</v>
      </c>
      <c r="B328" s="7">
        <v>0.03</v>
      </c>
      <c r="C328" s="7"/>
      <c r="F328" s="3">
        <v>0.03</v>
      </c>
      <c r="J328" s="7"/>
      <c r="K328" s="7"/>
      <c r="M328" s="36"/>
      <c r="Q328" s="7"/>
      <c r="S328" s="30">
        <f>SUM(B328:R328)</f>
        <v>0.06</v>
      </c>
    </row>
    <row r="329" spans="1:19" ht="13.5" customHeight="1" thickBot="1" x14ac:dyDescent="0.3">
      <c r="A329" s="4" t="s">
        <v>413</v>
      </c>
      <c r="B329" s="7">
        <v>0.01</v>
      </c>
      <c r="C329" s="7"/>
      <c r="F329" s="3">
        <v>0.01</v>
      </c>
      <c r="J329" s="7"/>
      <c r="K329" s="7"/>
      <c r="M329" s="36"/>
      <c r="Q329" s="7"/>
      <c r="S329" s="30">
        <f>SUM(B329:R329)</f>
        <v>0.02</v>
      </c>
    </row>
    <row r="330" spans="1:19" ht="13.5" customHeight="1" thickBot="1" x14ac:dyDescent="0.3">
      <c r="A330" s="4" t="s">
        <v>417</v>
      </c>
      <c r="B330" s="7">
        <v>0.02</v>
      </c>
      <c r="C330" s="7"/>
      <c r="F330" s="3">
        <v>0.02</v>
      </c>
      <c r="J330" s="7"/>
      <c r="K330" s="7"/>
      <c r="M330" s="36"/>
      <c r="Q330" s="7"/>
      <c r="S330" s="30">
        <f>SUM(B330:R330)</f>
        <v>0.04</v>
      </c>
    </row>
    <row r="331" spans="1:19" ht="13.5" customHeight="1" thickBot="1" x14ac:dyDescent="0.3">
      <c r="A331" s="4" t="s">
        <v>416</v>
      </c>
      <c r="B331" s="7">
        <v>0.02</v>
      </c>
      <c r="C331" s="7"/>
      <c r="F331" s="3">
        <v>0.02</v>
      </c>
      <c r="J331" s="7"/>
      <c r="K331" s="7"/>
      <c r="M331" s="36"/>
      <c r="Q331" s="7"/>
      <c r="S331" s="30">
        <f>SUM(B331:R331)</f>
        <v>0.04</v>
      </c>
    </row>
    <row r="332" spans="1:19" ht="13.5" customHeight="1" thickBot="1" x14ac:dyDescent="0.3">
      <c r="A332" s="4" t="s">
        <v>415</v>
      </c>
      <c r="B332" s="7">
        <v>0.04</v>
      </c>
      <c r="C332" s="7"/>
      <c r="F332" s="3">
        <v>0.04</v>
      </c>
      <c r="J332" s="7"/>
      <c r="K332" s="7"/>
      <c r="M332" s="36"/>
      <c r="Q332" s="7"/>
      <c r="S332" s="30">
        <f>SUM(B332:R332)</f>
        <v>0.08</v>
      </c>
    </row>
    <row r="333" spans="1:19" ht="13.5" customHeight="1" thickBot="1" x14ac:dyDescent="0.3">
      <c r="A333" s="4" t="s">
        <v>414</v>
      </c>
      <c r="B333" s="7">
        <v>0.05</v>
      </c>
      <c r="C333" s="7"/>
      <c r="F333" s="3">
        <v>0.05</v>
      </c>
      <c r="H333" s="3" t="s">
        <v>176</v>
      </c>
      <c r="J333" s="7"/>
      <c r="K333" s="7"/>
      <c r="M333" s="36"/>
      <c r="Q333" s="7"/>
      <c r="S333" s="30">
        <f>SUM(B333:R333)</f>
        <v>0.1</v>
      </c>
    </row>
    <row r="334" spans="1:19" ht="13.5" customHeight="1" thickBot="1" x14ac:dyDescent="0.3">
      <c r="A334" s="2" t="s">
        <v>124</v>
      </c>
      <c r="B334" s="7"/>
      <c r="C334" s="7"/>
      <c r="E334" s="3">
        <v>4.5999999999999996</v>
      </c>
      <c r="I334" s="3">
        <v>1</v>
      </c>
      <c r="J334" s="7"/>
      <c r="K334" s="7"/>
      <c r="Q334" s="35">
        <v>6.03</v>
      </c>
      <c r="S334" s="30">
        <f>SUM(B334:R334)</f>
        <v>11.629999999999999</v>
      </c>
    </row>
    <row r="335" spans="1:19" ht="13.5" customHeight="1" thickBot="1" x14ac:dyDescent="0.3">
      <c r="A335" s="2" t="s">
        <v>125</v>
      </c>
      <c r="B335" s="7"/>
      <c r="C335" s="7"/>
      <c r="E335" s="3">
        <v>14.78</v>
      </c>
      <c r="F335" s="3">
        <v>9</v>
      </c>
      <c r="I335" s="7">
        <v>29.34</v>
      </c>
      <c r="J335" s="7">
        <v>6.56</v>
      </c>
      <c r="K335" s="7"/>
      <c r="O335" s="6">
        <v>8.09</v>
      </c>
      <c r="P335" s="7"/>
      <c r="Q335" s="35">
        <v>129.03</v>
      </c>
      <c r="S335" s="30">
        <f>SUM(B335:R335)</f>
        <v>196.8</v>
      </c>
    </row>
    <row r="336" spans="1:19" ht="12.75" customHeight="1" thickBot="1" x14ac:dyDescent="0.3">
      <c r="A336" s="2" t="s">
        <v>126</v>
      </c>
      <c r="B336" s="7"/>
      <c r="C336" s="7"/>
      <c r="F336" s="3">
        <v>11.4</v>
      </c>
      <c r="J336" s="3">
        <v>24.18</v>
      </c>
      <c r="O336" s="7"/>
      <c r="P336" s="7"/>
      <c r="Q336" s="35">
        <v>20.100000000000001</v>
      </c>
      <c r="S336" s="30">
        <f>SUM(B336:R336)</f>
        <v>55.68</v>
      </c>
    </row>
    <row r="337" spans="1:19" ht="12.75" customHeight="1" thickBot="1" x14ac:dyDescent="0.3">
      <c r="A337" s="2" t="s">
        <v>127</v>
      </c>
      <c r="B337" s="7"/>
      <c r="C337" s="7"/>
      <c r="F337" s="3">
        <v>0.01</v>
      </c>
      <c r="J337" s="7"/>
      <c r="K337" s="7"/>
      <c r="O337" s="7"/>
      <c r="Q337" s="35">
        <v>0.375</v>
      </c>
      <c r="S337" s="30">
        <f>SUM(B337:R337)</f>
        <v>0.38500000000000001</v>
      </c>
    </row>
    <row r="338" spans="1:19" ht="13.5" customHeight="1" thickBot="1" x14ac:dyDescent="0.3">
      <c r="A338" s="2" t="s">
        <v>128</v>
      </c>
      <c r="B338" s="3">
        <v>0.23</v>
      </c>
      <c r="C338" s="7"/>
      <c r="E338" s="3">
        <v>1.2</v>
      </c>
      <c r="F338" s="3">
        <v>1.71</v>
      </c>
      <c r="G338" s="3">
        <v>2.42</v>
      </c>
      <c r="I338" s="3">
        <v>1.02</v>
      </c>
      <c r="J338" s="3">
        <v>2.02</v>
      </c>
      <c r="S338" s="30">
        <f>SUM(B338:R338)</f>
        <v>8.6</v>
      </c>
    </row>
    <row r="339" spans="1:19" ht="13.5" customHeight="1" thickBot="1" x14ac:dyDescent="0.3">
      <c r="A339" s="2" t="s">
        <v>194</v>
      </c>
      <c r="B339" s="7"/>
      <c r="C339" s="7"/>
      <c r="F339" s="3">
        <v>9</v>
      </c>
      <c r="G339" s="3">
        <v>15.4</v>
      </c>
      <c r="S339" s="30">
        <f>SUM(B339:R339)</f>
        <v>24.4</v>
      </c>
    </row>
    <row r="340" spans="1:19" ht="13.5" customHeight="1" thickBot="1" x14ac:dyDescent="0.3">
      <c r="A340" s="32" t="s">
        <v>352</v>
      </c>
      <c r="B340" s="7"/>
      <c r="C340" s="7"/>
      <c r="F340" s="3">
        <v>4.4000000000000004</v>
      </c>
      <c r="S340" s="30">
        <f>SUM(B340:R340)</f>
        <v>4.4000000000000004</v>
      </c>
    </row>
    <row r="341" spans="1:19" ht="13.5" customHeight="1" thickBot="1" x14ac:dyDescent="0.3">
      <c r="A341" s="33" t="s">
        <v>439</v>
      </c>
      <c r="B341" s="7"/>
      <c r="C341" s="7"/>
      <c r="M341" s="3">
        <v>0.65</v>
      </c>
      <c r="S341" s="30">
        <f>SUM(B341:R341)</f>
        <v>0.65</v>
      </c>
    </row>
    <row r="342" spans="1:19" ht="13.5" customHeight="1" thickBot="1" x14ac:dyDescent="0.3">
      <c r="A342" s="24" t="s">
        <v>268</v>
      </c>
      <c r="B342" s="7">
        <v>0.2</v>
      </c>
      <c r="C342" s="7"/>
      <c r="E342" s="3">
        <v>28.07</v>
      </c>
      <c r="L342" s="3">
        <v>8.1</v>
      </c>
      <c r="M342" s="3">
        <v>16.45</v>
      </c>
      <c r="P342" s="3">
        <v>1.93</v>
      </c>
      <c r="S342" s="30">
        <f>SUM(B342:R342)</f>
        <v>54.749999999999993</v>
      </c>
    </row>
    <row r="343" spans="1:19" ht="13.5" customHeight="1" thickBot="1" x14ac:dyDescent="0.3">
      <c r="A343" s="2" t="s">
        <v>129</v>
      </c>
      <c r="B343" s="7"/>
      <c r="C343" s="7"/>
      <c r="F343" s="3">
        <v>2627.7</v>
      </c>
      <c r="I343" s="3">
        <v>0.01</v>
      </c>
      <c r="J343" s="3">
        <v>927.23</v>
      </c>
      <c r="L343" s="3">
        <v>559.29999999999995</v>
      </c>
      <c r="M343" s="3">
        <v>64.53</v>
      </c>
      <c r="P343" s="7">
        <v>108</v>
      </c>
      <c r="Q343" s="35">
        <v>84</v>
      </c>
      <c r="S343" s="30">
        <f>SUM(B343:R343)</f>
        <v>4370.7699999999995</v>
      </c>
    </row>
    <row r="344" spans="1:19" ht="13.5" customHeight="1" thickBot="1" x14ac:dyDescent="0.3">
      <c r="A344" s="2" t="s">
        <v>202</v>
      </c>
      <c r="B344" s="7"/>
      <c r="C344" s="7"/>
      <c r="F344" s="3">
        <v>219.16000000000003</v>
      </c>
      <c r="P344" s="8"/>
      <c r="S344" s="30">
        <f>SUM(B344:R344)</f>
        <v>219.16000000000003</v>
      </c>
    </row>
    <row r="345" spans="1:19" ht="13.5" customHeight="1" thickBot="1" x14ac:dyDescent="0.3">
      <c r="A345" s="2" t="s">
        <v>297</v>
      </c>
      <c r="B345" s="7"/>
      <c r="C345" s="7"/>
      <c r="F345" s="3">
        <v>230</v>
      </c>
      <c r="P345" s="8"/>
      <c r="S345" s="30">
        <f>SUM(B345:R345)</f>
        <v>230</v>
      </c>
    </row>
    <row r="346" spans="1:19" ht="13.5" customHeight="1" thickBot="1" x14ac:dyDescent="0.3">
      <c r="A346" s="2" t="s">
        <v>130</v>
      </c>
      <c r="B346" s="7"/>
      <c r="C346" s="7"/>
      <c r="G346" s="3">
        <v>33.405000000000001</v>
      </c>
      <c r="H346" s="3">
        <v>20</v>
      </c>
      <c r="J346" s="7"/>
      <c r="K346" s="7"/>
      <c r="O346" s="3">
        <v>24.320000000000004</v>
      </c>
      <c r="Q346" s="7"/>
      <c r="S346" s="30">
        <f>SUM(B346:R346)</f>
        <v>77.725000000000009</v>
      </c>
    </row>
    <row r="347" spans="1:19" ht="13.5" customHeight="1" thickBot="1" x14ac:dyDescent="0.3">
      <c r="A347" s="2" t="s">
        <v>131</v>
      </c>
      <c r="B347" s="7"/>
      <c r="C347" s="7"/>
      <c r="G347" s="3">
        <v>7.0999999999999994E-2</v>
      </c>
      <c r="J347" s="7"/>
      <c r="K347" s="7"/>
      <c r="Q347" s="7"/>
      <c r="S347" s="30">
        <f>SUM(B347:R347)</f>
        <v>7.0999999999999994E-2</v>
      </c>
    </row>
    <row r="348" spans="1:19" ht="13.5" customHeight="1" thickBot="1" x14ac:dyDescent="0.3">
      <c r="A348" s="2" t="s">
        <v>132</v>
      </c>
      <c r="B348" s="7"/>
      <c r="C348" s="7"/>
      <c r="I348" s="7">
        <v>191.22</v>
      </c>
      <c r="J348" s="7"/>
      <c r="K348" s="7"/>
      <c r="R348" s="7"/>
      <c r="S348" s="30">
        <f>SUM(B348:R348)</f>
        <v>191.22</v>
      </c>
    </row>
    <row r="349" spans="1:19" ht="13.5" customHeight="1" thickBot="1" x14ac:dyDescent="0.3">
      <c r="A349" s="2" t="s">
        <v>133</v>
      </c>
      <c r="B349" s="7"/>
      <c r="C349" s="7"/>
      <c r="F349" s="3">
        <v>0.01</v>
      </c>
      <c r="G349" s="3">
        <v>2.11</v>
      </c>
      <c r="J349" s="7"/>
      <c r="K349" s="7"/>
      <c r="R349" s="7"/>
      <c r="S349" s="30">
        <f>SUM(B349:R349)</f>
        <v>2.1199999999999997</v>
      </c>
    </row>
    <row r="350" spans="1:19" ht="13.5" customHeight="1" thickBot="1" x14ac:dyDescent="0.3">
      <c r="A350" s="2" t="s">
        <v>190</v>
      </c>
      <c r="B350" s="7"/>
      <c r="C350" s="7"/>
      <c r="J350" s="7"/>
      <c r="K350" s="7"/>
      <c r="Q350" s="35">
        <v>12.4</v>
      </c>
      <c r="S350" s="30">
        <f>SUM(B350:R350)</f>
        <v>12.4</v>
      </c>
    </row>
    <row r="351" spans="1:19" ht="13.5" customHeight="1" thickBot="1" x14ac:dyDescent="0.3">
      <c r="A351" s="2" t="s">
        <v>134</v>
      </c>
      <c r="B351" s="7"/>
      <c r="C351" s="7"/>
      <c r="D351" s="3">
        <v>20</v>
      </c>
      <c r="P351" s="8"/>
      <c r="Q351" s="35">
        <v>0.375</v>
      </c>
      <c r="R351" s="3">
        <v>0.4</v>
      </c>
      <c r="S351" s="30">
        <f>SUM(B351:R351)</f>
        <v>20.774999999999999</v>
      </c>
    </row>
    <row r="352" spans="1:19" ht="13.5" customHeight="1" thickBot="1" x14ac:dyDescent="0.3">
      <c r="A352" s="2" t="s">
        <v>135</v>
      </c>
      <c r="B352" s="7"/>
      <c r="C352" s="7"/>
      <c r="D352" s="3">
        <v>17.52</v>
      </c>
      <c r="F352" s="3">
        <v>22</v>
      </c>
      <c r="J352" s="7"/>
      <c r="K352" s="7"/>
      <c r="M352" s="3">
        <v>69.87</v>
      </c>
      <c r="R352" s="3">
        <v>99.71</v>
      </c>
      <c r="S352" s="30">
        <f>SUM(B352:R352)</f>
        <v>209.1</v>
      </c>
    </row>
    <row r="353" spans="1:19" ht="13.5" customHeight="1" thickBot="1" x14ac:dyDescent="0.3">
      <c r="A353" s="2" t="s">
        <v>136</v>
      </c>
      <c r="B353" s="7"/>
      <c r="C353" s="7"/>
      <c r="D353" s="7"/>
      <c r="G353" s="3">
        <v>147.88999999999999</v>
      </c>
      <c r="I353" s="7">
        <v>148.43</v>
      </c>
      <c r="J353" s="7"/>
      <c r="K353" s="7"/>
      <c r="L353" s="3">
        <v>248.4</v>
      </c>
      <c r="Q353" s="7"/>
      <c r="S353" s="30">
        <f>SUM(B353:R353)</f>
        <v>544.72</v>
      </c>
    </row>
    <row r="354" spans="1:19" ht="13.5" customHeight="1" thickBot="1" x14ac:dyDescent="0.3">
      <c r="A354" s="2" t="s">
        <v>217</v>
      </c>
      <c r="B354" s="7"/>
      <c r="C354" s="7"/>
      <c r="I354" s="3">
        <v>0.4</v>
      </c>
      <c r="J354" s="7"/>
      <c r="K354" s="7"/>
      <c r="Q354" s="7"/>
      <c r="S354" s="30">
        <f>SUM(B354:R354)</f>
        <v>0.4</v>
      </c>
    </row>
    <row r="355" spans="1:19" ht="13.5" customHeight="1" thickBot="1" x14ac:dyDescent="0.3">
      <c r="A355" s="2" t="s">
        <v>137</v>
      </c>
      <c r="B355" s="7"/>
      <c r="C355" s="7"/>
      <c r="G355" s="3">
        <v>10.73</v>
      </c>
      <c r="J355" s="7"/>
      <c r="K355" s="7"/>
      <c r="O355" s="6">
        <v>8.4</v>
      </c>
      <c r="Q355" s="7"/>
      <c r="S355" s="30">
        <f>SUM(B355:R355)</f>
        <v>19.130000000000003</v>
      </c>
    </row>
    <row r="356" spans="1:19" ht="13.5" customHeight="1" thickBot="1" x14ac:dyDescent="0.3">
      <c r="A356" s="2" t="s">
        <v>138</v>
      </c>
      <c r="B356" s="3">
        <v>0.16</v>
      </c>
      <c r="C356" s="7"/>
      <c r="F356" s="3">
        <v>3.7</v>
      </c>
      <c r="G356" s="3">
        <v>15.8</v>
      </c>
      <c r="I356" s="7">
        <v>143.53</v>
      </c>
      <c r="J356" s="3">
        <v>3.21</v>
      </c>
      <c r="O356" s="7"/>
      <c r="Q356" s="35">
        <v>0.5</v>
      </c>
      <c r="R356" s="7">
        <v>0.37</v>
      </c>
      <c r="S356" s="30">
        <f>SUM(B356:R356)</f>
        <v>167.27</v>
      </c>
    </row>
    <row r="357" spans="1:19" ht="13.5" customHeight="1" thickBot="1" x14ac:dyDescent="0.3">
      <c r="A357" s="2" t="s">
        <v>224</v>
      </c>
      <c r="B357" s="7"/>
      <c r="C357" s="7"/>
      <c r="I357" s="7"/>
      <c r="M357" s="3">
        <v>1.64</v>
      </c>
      <c r="O357" s="6">
        <v>1.7</v>
      </c>
      <c r="R357" s="3">
        <v>95.12</v>
      </c>
      <c r="S357" s="30">
        <f>SUM(B357:R357)</f>
        <v>98.460000000000008</v>
      </c>
    </row>
    <row r="358" spans="1:19" ht="13.5" customHeight="1" thickBot="1" x14ac:dyDescent="0.3">
      <c r="A358" s="2" t="s">
        <v>139</v>
      </c>
      <c r="B358" s="7"/>
      <c r="C358" s="7"/>
      <c r="E358" s="3">
        <v>4.5199999999999996</v>
      </c>
      <c r="F358" s="3">
        <v>0.61</v>
      </c>
      <c r="J358" s="7"/>
      <c r="K358" s="7"/>
      <c r="Q358" s="35">
        <v>9.44</v>
      </c>
      <c r="S358" s="30">
        <f>SUM(B358:R358)</f>
        <v>14.57</v>
      </c>
    </row>
    <row r="359" spans="1:19" ht="13.5" customHeight="1" thickBot="1" x14ac:dyDescent="0.3">
      <c r="A359" s="2" t="s">
        <v>196</v>
      </c>
      <c r="B359" s="7"/>
      <c r="C359" s="7"/>
      <c r="E359" s="3">
        <v>2611.42</v>
      </c>
      <c r="F359" s="3">
        <v>444.79</v>
      </c>
      <c r="G359" s="3">
        <v>13</v>
      </c>
      <c r="H359" s="3">
        <v>178.7</v>
      </c>
      <c r="I359" s="3">
        <v>1.05</v>
      </c>
      <c r="J359" s="7">
        <v>109.6</v>
      </c>
      <c r="K359" s="7"/>
      <c r="L359" s="3">
        <v>115.1</v>
      </c>
      <c r="M359" s="3">
        <v>481.87</v>
      </c>
      <c r="P359" s="3">
        <v>11.3</v>
      </c>
      <c r="Q359" s="7"/>
      <c r="R359" s="3">
        <v>181.71</v>
      </c>
      <c r="S359" s="30">
        <f>SUM(B359:R359)</f>
        <v>4148.54</v>
      </c>
    </row>
    <row r="360" spans="1:19" ht="13.5" customHeight="1" thickBot="1" x14ac:dyDescent="0.3">
      <c r="A360" s="2" t="s">
        <v>187</v>
      </c>
      <c r="B360" s="7"/>
      <c r="C360" s="7"/>
      <c r="F360" s="3">
        <v>69.040000000000006</v>
      </c>
      <c r="J360" s="7"/>
      <c r="K360" s="7"/>
      <c r="Q360" s="7"/>
      <c r="S360" s="30">
        <f>SUM(B360:R360)</f>
        <v>69.040000000000006</v>
      </c>
    </row>
    <row r="361" spans="1:19" ht="13.5" customHeight="1" thickBot="1" x14ac:dyDescent="0.3">
      <c r="A361" s="2" t="s">
        <v>250</v>
      </c>
      <c r="B361" s="7"/>
      <c r="C361" s="7"/>
      <c r="J361" s="7">
        <v>8.0500000000000007</v>
      </c>
      <c r="K361" s="7"/>
      <c r="Q361" s="7"/>
      <c r="S361" s="30">
        <f>SUM(B361:R361)</f>
        <v>8.0500000000000007</v>
      </c>
    </row>
    <row r="362" spans="1:19" ht="13.5" customHeight="1" thickBot="1" x14ac:dyDescent="0.3">
      <c r="A362" s="2" t="s">
        <v>140</v>
      </c>
      <c r="B362" s="7"/>
      <c r="C362" s="7"/>
      <c r="E362" s="3">
        <v>3.84</v>
      </c>
      <c r="J362" s="7"/>
      <c r="K362" s="7"/>
      <c r="Q362" s="7"/>
      <c r="S362" s="30">
        <f>SUM(B362:R362)</f>
        <v>3.84</v>
      </c>
    </row>
    <row r="363" spans="1:19" ht="13.5" customHeight="1" thickBot="1" x14ac:dyDescent="0.3">
      <c r="A363" s="20" t="s">
        <v>316</v>
      </c>
      <c r="B363" s="7"/>
      <c r="C363" s="7"/>
      <c r="I363" s="3">
        <v>2.2000000000000002</v>
      </c>
      <c r="J363" s="7"/>
      <c r="K363" s="7"/>
      <c r="S363" s="30">
        <f>SUM(B363:R363)</f>
        <v>2.2000000000000002</v>
      </c>
    </row>
    <row r="364" spans="1:19" ht="13.5" customHeight="1" thickBot="1" x14ac:dyDescent="0.3">
      <c r="A364" s="2" t="s">
        <v>371</v>
      </c>
      <c r="B364" s="3">
        <v>0.06</v>
      </c>
      <c r="C364" s="7"/>
      <c r="J364" s="7"/>
      <c r="K364" s="7"/>
      <c r="Q364" s="7"/>
      <c r="S364" s="30">
        <f>SUM(B364:R364)</f>
        <v>0.06</v>
      </c>
    </row>
    <row r="365" spans="1:19" ht="13.5" customHeight="1" thickBot="1" x14ac:dyDescent="0.3">
      <c r="A365" s="2" t="s">
        <v>301</v>
      </c>
      <c r="B365" s="7"/>
      <c r="C365" s="7"/>
      <c r="E365" s="3">
        <v>2.81</v>
      </c>
      <c r="J365" s="7"/>
      <c r="K365" s="7"/>
      <c r="M365" s="3">
        <v>0.55000000000000004</v>
      </c>
      <c r="S365" s="30">
        <f>SUM(B365:R365)</f>
        <v>3.3600000000000003</v>
      </c>
    </row>
    <row r="366" spans="1:19" ht="13.5" customHeight="1" thickBot="1" x14ac:dyDescent="0.3">
      <c r="A366" s="4" t="s">
        <v>353</v>
      </c>
      <c r="B366" s="7"/>
      <c r="C366" s="7"/>
      <c r="F366" s="3">
        <v>34.480000000000004</v>
      </c>
      <c r="J366" s="7"/>
      <c r="K366" s="7"/>
      <c r="M366" s="36"/>
      <c r="Q366" s="7"/>
      <c r="S366" s="30">
        <f>SUM(B366:R366)</f>
        <v>34.480000000000004</v>
      </c>
    </row>
    <row r="367" spans="1:19" ht="13.5" customHeight="1" thickBot="1" x14ac:dyDescent="0.3">
      <c r="A367" s="2" t="s">
        <v>141</v>
      </c>
      <c r="C367" s="7"/>
      <c r="F367" s="3">
        <v>6.0000000000000005E-2</v>
      </c>
      <c r="G367" s="3">
        <v>0.12</v>
      </c>
      <c r="J367" s="7">
        <v>0.05</v>
      </c>
      <c r="K367" s="7"/>
      <c r="P367" s="8"/>
      <c r="Q367" s="35">
        <v>0.25</v>
      </c>
      <c r="S367" s="30">
        <f>SUM(B367:R367)</f>
        <v>0.48</v>
      </c>
    </row>
    <row r="368" spans="1:19" ht="13.5" customHeight="1" thickBot="1" x14ac:dyDescent="0.3">
      <c r="A368" s="2" t="s">
        <v>142</v>
      </c>
      <c r="B368" s="7"/>
      <c r="C368" s="7"/>
      <c r="F368" s="3">
        <v>0.01</v>
      </c>
      <c r="G368" s="3">
        <v>0.25600000000000001</v>
      </c>
      <c r="J368" s="7"/>
      <c r="K368" s="7"/>
      <c r="S368" s="30">
        <f>SUM(B368:R368)</f>
        <v>0.26600000000000001</v>
      </c>
    </row>
    <row r="369" spans="1:19" ht="13.5" customHeight="1" thickBot="1" x14ac:dyDescent="0.3">
      <c r="A369" s="20" t="s">
        <v>363</v>
      </c>
      <c r="B369" s="7"/>
      <c r="C369" s="7"/>
      <c r="J369" s="7"/>
      <c r="K369" s="7"/>
      <c r="M369" s="3">
        <v>2.09</v>
      </c>
      <c r="S369" s="30">
        <f>SUM(B369:R369)</f>
        <v>2.09</v>
      </c>
    </row>
    <row r="370" spans="1:19" ht="13.5" customHeight="1" thickBot="1" x14ac:dyDescent="0.3">
      <c r="A370" s="4" t="s">
        <v>354</v>
      </c>
      <c r="B370" s="7"/>
      <c r="C370" s="7"/>
      <c r="F370" s="3">
        <v>9.11</v>
      </c>
      <c r="J370" s="7"/>
      <c r="K370" s="7"/>
      <c r="M370" s="36"/>
      <c r="Q370" s="7"/>
      <c r="S370" s="30">
        <f>SUM(B370:R370)</f>
        <v>9.11</v>
      </c>
    </row>
    <row r="371" spans="1:19" ht="13.5" customHeight="1" thickBot="1" x14ac:dyDescent="0.3">
      <c r="A371" s="2" t="s">
        <v>338</v>
      </c>
      <c r="B371" s="7"/>
      <c r="C371" s="7"/>
      <c r="F371" s="3">
        <v>0.05</v>
      </c>
      <c r="J371" s="7"/>
      <c r="K371" s="7"/>
      <c r="Q371" s="35">
        <v>184.4</v>
      </c>
      <c r="S371" s="30">
        <f>SUM(B371:R371)</f>
        <v>184.45000000000002</v>
      </c>
    </row>
    <row r="372" spans="1:19" ht="13.5" customHeight="1" thickBot="1" x14ac:dyDescent="0.3">
      <c r="A372" s="2" t="s">
        <v>143</v>
      </c>
      <c r="B372" s="7"/>
      <c r="C372" s="7"/>
      <c r="F372" s="3">
        <v>7583.65</v>
      </c>
      <c r="G372" s="3">
        <v>457.73</v>
      </c>
      <c r="H372" s="3">
        <v>112.8</v>
      </c>
      <c r="I372" s="7">
        <v>1319.34</v>
      </c>
      <c r="J372" s="3">
        <v>2981.19</v>
      </c>
      <c r="L372" s="3">
        <v>587.6</v>
      </c>
      <c r="M372" s="3">
        <v>289.89</v>
      </c>
      <c r="P372" s="7"/>
      <c r="Q372" s="35">
        <v>240.75</v>
      </c>
      <c r="R372" s="7"/>
      <c r="S372" s="30">
        <f>SUM(B372:R372)</f>
        <v>13572.949999999999</v>
      </c>
    </row>
    <row r="373" spans="1:19" ht="13.5" customHeight="1" thickBot="1" x14ac:dyDescent="0.3">
      <c r="A373" s="2" t="s">
        <v>144</v>
      </c>
      <c r="B373" s="7"/>
      <c r="C373" s="7"/>
      <c r="G373" s="3">
        <v>118.4</v>
      </c>
      <c r="J373" s="7"/>
      <c r="K373" s="7"/>
      <c r="Q373" s="7"/>
      <c r="S373" s="30">
        <f>SUM(B373:R373)</f>
        <v>118.4</v>
      </c>
    </row>
    <row r="374" spans="1:19" ht="13.5" customHeight="1" thickBot="1" x14ac:dyDescent="0.3">
      <c r="A374" s="2" t="s">
        <v>145</v>
      </c>
      <c r="B374" s="7"/>
      <c r="C374" s="7"/>
      <c r="G374" s="3">
        <v>441.8</v>
      </c>
      <c r="J374" s="7"/>
      <c r="K374" s="7"/>
      <c r="Q374" s="7"/>
      <c r="S374" s="30">
        <f>SUM(B374:R374)</f>
        <v>441.8</v>
      </c>
    </row>
    <row r="375" spans="1:19" ht="13.5" customHeight="1" thickBot="1" x14ac:dyDescent="0.3">
      <c r="A375" s="2" t="s">
        <v>146</v>
      </c>
      <c r="B375" s="7"/>
      <c r="C375" s="7"/>
      <c r="F375" s="3">
        <v>264.98</v>
      </c>
      <c r="J375" s="7"/>
      <c r="K375" s="7"/>
      <c r="Q375" s="7"/>
      <c r="S375" s="30">
        <f>SUM(B375:R375)</f>
        <v>264.98</v>
      </c>
    </row>
    <row r="376" spans="1:19" ht="13.5" customHeight="1" thickBot="1" x14ac:dyDescent="0.3">
      <c r="A376" s="2" t="s">
        <v>147</v>
      </c>
      <c r="C376" s="7"/>
      <c r="E376" s="3">
        <v>102.08</v>
      </c>
      <c r="F376" s="3">
        <v>590.5</v>
      </c>
      <c r="G376" s="3">
        <v>4.01</v>
      </c>
      <c r="H376" s="3">
        <v>77</v>
      </c>
      <c r="I376" s="7">
        <v>36</v>
      </c>
      <c r="L376" s="3">
        <v>28.9</v>
      </c>
      <c r="M376" s="3">
        <v>27.14</v>
      </c>
      <c r="P376" s="7">
        <v>43.5</v>
      </c>
      <c r="Q376" s="35">
        <v>40</v>
      </c>
      <c r="R376" s="7">
        <v>228.3</v>
      </c>
      <c r="S376" s="30">
        <f>SUM(B376:R376)</f>
        <v>1177.43</v>
      </c>
    </row>
    <row r="377" spans="1:19" ht="13.5" customHeight="1" thickBot="1" x14ac:dyDescent="0.3">
      <c r="A377" s="2" t="s">
        <v>365</v>
      </c>
      <c r="B377" s="7"/>
      <c r="C377" s="7"/>
      <c r="I377" s="7"/>
      <c r="J377" s="3">
        <v>3.2</v>
      </c>
      <c r="M377" s="36"/>
      <c r="P377" s="7"/>
      <c r="R377" s="7"/>
      <c r="S377" s="30">
        <f>SUM(B377:R377)</f>
        <v>3.2</v>
      </c>
    </row>
    <row r="378" spans="1:19" ht="13.5" customHeight="1" thickBot="1" x14ac:dyDescent="0.3">
      <c r="A378" s="2" t="s">
        <v>148</v>
      </c>
      <c r="B378" s="7"/>
      <c r="C378" s="7"/>
      <c r="F378" s="3">
        <v>330</v>
      </c>
      <c r="J378" s="3">
        <v>47.8</v>
      </c>
      <c r="M378" s="36">
        <v>103.44</v>
      </c>
      <c r="Q378" s="7"/>
      <c r="S378" s="30">
        <f>SUM(B378:R378)</f>
        <v>481.24</v>
      </c>
    </row>
    <row r="379" spans="1:19" ht="13.5" customHeight="1" thickBot="1" x14ac:dyDescent="0.3">
      <c r="A379" s="2" t="s">
        <v>149</v>
      </c>
      <c r="B379" s="7"/>
      <c r="C379" s="7"/>
      <c r="E379" s="3">
        <v>152</v>
      </c>
      <c r="J379" s="7"/>
      <c r="K379" s="7"/>
      <c r="M379" s="3">
        <v>116.13</v>
      </c>
      <c r="P379" s="8"/>
      <c r="Q379" s="7"/>
      <c r="S379" s="30">
        <f>SUM(B379:R379)</f>
        <v>268.13</v>
      </c>
    </row>
    <row r="380" spans="1:19" ht="13.5" customHeight="1" thickBot="1" x14ac:dyDescent="0.3">
      <c r="A380" s="2" t="s">
        <v>150</v>
      </c>
      <c r="B380" s="7">
        <v>3.84</v>
      </c>
      <c r="C380" s="7"/>
      <c r="E380" s="3">
        <v>913.93</v>
      </c>
      <c r="F380" s="3">
        <v>3570.3899999999994</v>
      </c>
      <c r="J380" s="3">
        <v>735.75</v>
      </c>
      <c r="L380" s="3">
        <v>43.7</v>
      </c>
      <c r="M380" s="3">
        <v>273.11</v>
      </c>
      <c r="P380" s="7">
        <v>17</v>
      </c>
      <c r="Q380" s="7"/>
      <c r="S380" s="30">
        <f>SUM(B380:R380)</f>
        <v>5557.7199999999993</v>
      </c>
    </row>
    <row r="381" spans="1:19" ht="13.5" customHeight="1" thickBot="1" x14ac:dyDescent="0.3">
      <c r="A381" s="2" t="s">
        <v>418</v>
      </c>
      <c r="B381" s="7"/>
      <c r="C381" s="7"/>
      <c r="F381" s="3">
        <v>106</v>
      </c>
      <c r="P381" s="7"/>
      <c r="Q381" s="7"/>
      <c r="S381" s="30">
        <f>SUM(B381:R381)</f>
        <v>106</v>
      </c>
    </row>
    <row r="382" spans="1:19" ht="13.5" customHeight="1" thickBot="1" x14ac:dyDescent="0.3">
      <c r="A382" s="2" t="s">
        <v>151</v>
      </c>
      <c r="B382" s="7"/>
      <c r="C382" s="7"/>
      <c r="E382" s="3">
        <v>871.41</v>
      </c>
      <c r="F382" s="3">
        <v>973</v>
      </c>
      <c r="J382" s="3">
        <v>206.35</v>
      </c>
      <c r="L382" s="3">
        <v>19.8</v>
      </c>
      <c r="M382" s="3">
        <v>224.72</v>
      </c>
      <c r="P382" s="7">
        <v>51.6</v>
      </c>
      <c r="R382" s="7">
        <v>31.3</v>
      </c>
      <c r="S382" s="30">
        <f>SUM(B382:R382)</f>
        <v>2378.1799999999998</v>
      </c>
    </row>
    <row r="383" spans="1:19" ht="13.5" customHeight="1" thickBot="1" x14ac:dyDescent="0.3">
      <c r="A383" s="2" t="s">
        <v>152</v>
      </c>
      <c r="B383" s="7"/>
      <c r="C383" s="7"/>
      <c r="F383" s="3">
        <v>240</v>
      </c>
      <c r="J383" s="7"/>
      <c r="K383" s="7"/>
      <c r="M383" s="36"/>
      <c r="Q383" s="7"/>
      <c r="S383" s="30">
        <f>SUM(B383:R383)</f>
        <v>240</v>
      </c>
    </row>
    <row r="384" spans="1:19" ht="13.5" customHeight="1" thickBot="1" x14ac:dyDescent="0.3">
      <c r="A384" s="2" t="s">
        <v>153</v>
      </c>
      <c r="B384" s="7"/>
      <c r="C384" s="7"/>
      <c r="E384" s="3">
        <v>400.9</v>
      </c>
      <c r="F384" s="3">
        <v>361.25</v>
      </c>
      <c r="J384" s="3">
        <v>191.5</v>
      </c>
      <c r="M384" s="3">
        <v>85.14</v>
      </c>
      <c r="P384" s="7"/>
      <c r="S384" s="30">
        <f>SUM(B384:R384)</f>
        <v>1038.79</v>
      </c>
    </row>
    <row r="385" spans="1:19" ht="13.5" customHeight="1" thickBot="1" x14ac:dyDescent="0.3">
      <c r="A385" s="2" t="s">
        <v>154</v>
      </c>
      <c r="B385" s="7"/>
      <c r="C385" s="7"/>
      <c r="E385" s="3">
        <v>4.12</v>
      </c>
      <c r="J385" s="7"/>
      <c r="K385" s="7"/>
      <c r="M385" s="3">
        <v>95.23</v>
      </c>
      <c r="Q385" s="7"/>
      <c r="R385" s="7">
        <v>117.7</v>
      </c>
      <c r="S385" s="30">
        <f>SUM(B385:R385)</f>
        <v>217.05</v>
      </c>
    </row>
    <row r="386" spans="1:19" ht="13.5" customHeight="1" thickBot="1" x14ac:dyDescent="0.3">
      <c r="A386" s="2" t="s">
        <v>377</v>
      </c>
      <c r="B386" s="7"/>
      <c r="C386" s="7"/>
      <c r="J386" s="7"/>
      <c r="K386" s="7"/>
      <c r="M386" s="3">
        <v>16.04</v>
      </c>
      <c r="Q386" s="7"/>
      <c r="R386" s="7"/>
      <c r="S386" s="30">
        <f>SUM(B386:R386)</f>
        <v>16.04</v>
      </c>
    </row>
    <row r="387" spans="1:19" ht="13.5" customHeight="1" thickBot="1" x14ac:dyDescent="0.3">
      <c r="A387" s="2" t="s">
        <v>155</v>
      </c>
      <c r="B387" s="3">
        <v>0.18</v>
      </c>
      <c r="C387" s="7"/>
      <c r="I387" s="3">
        <v>0.01</v>
      </c>
      <c r="J387" s="3">
        <v>2.4700000000000002</v>
      </c>
      <c r="O387" s="6">
        <v>1.94</v>
      </c>
      <c r="P387" s="7">
        <v>1.9</v>
      </c>
      <c r="Q387" s="7"/>
      <c r="S387" s="30">
        <f>SUM(B387:R387)</f>
        <v>6.5</v>
      </c>
    </row>
    <row r="388" spans="1:19" ht="13.5" customHeight="1" thickBot="1" x14ac:dyDescent="0.3">
      <c r="A388" s="2" t="s">
        <v>156</v>
      </c>
      <c r="B388" s="7"/>
      <c r="C388" s="7"/>
      <c r="D388" s="3">
        <v>2</v>
      </c>
      <c r="J388" s="7"/>
      <c r="K388" s="7"/>
      <c r="S388" s="30">
        <f>SUM(B388:R388)</f>
        <v>2</v>
      </c>
    </row>
    <row r="389" spans="1:19" ht="13.5" customHeight="1" thickBot="1" x14ac:dyDescent="0.3">
      <c r="A389" s="2" t="s">
        <v>157</v>
      </c>
      <c r="B389" s="7"/>
      <c r="C389" s="7"/>
      <c r="E389" s="3">
        <v>9.84</v>
      </c>
      <c r="J389" s="7"/>
      <c r="K389" s="7"/>
      <c r="Q389" s="35">
        <v>9.41</v>
      </c>
      <c r="S389" s="30">
        <f>SUM(B389:R389)</f>
        <v>19.25</v>
      </c>
    </row>
    <row r="390" spans="1:19" ht="13.5" customHeight="1" thickBot="1" x14ac:dyDescent="0.3">
      <c r="A390" s="2" t="s">
        <v>158</v>
      </c>
      <c r="B390" s="7"/>
      <c r="C390" s="7"/>
      <c r="E390" s="3">
        <v>2.8</v>
      </c>
      <c r="G390" s="3">
        <v>0.01</v>
      </c>
      <c r="I390" s="7">
        <v>25.41</v>
      </c>
      <c r="J390" s="3">
        <v>1.64</v>
      </c>
      <c r="L390" s="3">
        <v>307</v>
      </c>
      <c r="O390" s="3">
        <v>0.09</v>
      </c>
      <c r="P390" s="3">
        <v>7.9</v>
      </c>
      <c r="S390" s="30">
        <f>SUM(B390:R390)</f>
        <v>344.84999999999997</v>
      </c>
    </row>
    <row r="391" spans="1:19" ht="13.5" customHeight="1" thickBot="1" x14ac:dyDescent="0.3">
      <c r="A391" s="4" t="s">
        <v>385</v>
      </c>
      <c r="B391" s="7"/>
      <c r="C391" s="7"/>
      <c r="J391" s="7"/>
      <c r="K391" s="7"/>
      <c r="Q391" s="35">
        <v>0.37</v>
      </c>
      <c r="S391" s="30">
        <f>SUM(B391:R391)</f>
        <v>0.37</v>
      </c>
    </row>
    <row r="392" spans="1:19" ht="13.5" customHeight="1" thickBot="1" x14ac:dyDescent="0.3">
      <c r="A392" s="2" t="s">
        <v>303</v>
      </c>
      <c r="B392" s="7"/>
      <c r="C392" s="7"/>
      <c r="G392" s="3">
        <v>6.0999999999999999E-2</v>
      </c>
      <c r="J392" s="7"/>
      <c r="K392" s="7"/>
      <c r="Q392" s="7"/>
      <c r="S392" s="30">
        <f>SUM(B392:R392)</f>
        <v>6.0999999999999999E-2</v>
      </c>
    </row>
    <row r="393" spans="1:19" ht="13.5" customHeight="1" thickBot="1" x14ac:dyDescent="0.3">
      <c r="A393" s="2" t="s">
        <v>244</v>
      </c>
      <c r="B393" s="7"/>
      <c r="C393" s="7"/>
      <c r="G393" s="3">
        <v>0.6</v>
      </c>
      <c r="J393" s="7"/>
      <c r="K393" s="7"/>
      <c r="Q393" s="7"/>
      <c r="S393" s="30">
        <f>SUM(B393:R393)</f>
        <v>0.6</v>
      </c>
    </row>
    <row r="394" spans="1:19" ht="13.5" customHeight="1" thickBot="1" x14ac:dyDescent="0.3">
      <c r="A394" s="19" t="s">
        <v>269</v>
      </c>
      <c r="B394" s="7"/>
      <c r="C394" s="7"/>
      <c r="G394" s="3">
        <v>0.41399999999999998</v>
      </c>
      <c r="J394" s="7"/>
      <c r="K394" s="7"/>
      <c r="Q394" s="7"/>
      <c r="S394" s="30">
        <f>SUM(B394:R394)</f>
        <v>0.41399999999999998</v>
      </c>
    </row>
    <row r="395" spans="1:19" ht="13.5" customHeight="1" thickBot="1" x14ac:dyDescent="0.3">
      <c r="A395" s="19" t="s">
        <v>270</v>
      </c>
      <c r="B395" s="7"/>
      <c r="C395" s="7"/>
      <c r="G395" s="3">
        <v>0.52300000000000002</v>
      </c>
      <c r="J395" s="7"/>
      <c r="K395" s="7"/>
      <c r="Q395" s="7"/>
      <c r="S395" s="30">
        <f>SUM(B395:R395)</f>
        <v>0.52300000000000002</v>
      </c>
    </row>
    <row r="396" spans="1:19" ht="13.5" customHeight="1" thickBot="1" x14ac:dyDescent="0.3">
      <c r="A396" s="2" t="s">
        <v>159</v>
      </c>
      <c r="B396" s="3">
        <v>0.85</v>
      </c>
      <c r="C396" s="7"/>
      <c r="E396" s="3">
        <v>125.08</v>
      </c>
      <c r="F396" s="3">
        <v>134.01999999999998</v>
      </c>
      <c r="G396" s="3">
        <v>95.12</v>
      </c>
      <c r="I396" s="7"/>
      <c r="L396" s="3">
        <v>20.5</v>
      </c>
      <c r="O396" s="7"/>
      <c r="Q396" s="35">
        <v>42.5</v>
      </c>
      <c r="S396" s="30">
        <f>SUM(B396:R396)</f>
        <v>418.07</v>
      </c>
    </row>
    <row r="397" spans="1:19" ht="13.5" customHeight="1" thickBot="1" x14ac:dyDescent="0.3">
      <c r="A397" s="4" t="s">
        <v>419</v>
      </c>
      <c r="B397" s="7"/>
      <c r="C397" s="7"/>
      <c r="F397" s="3">
        <v>0.03</v>
      </c>
      <c r="J397" s="7"/>
      <c r="K397" s="7"/>
      <c r="O397" s="7"/>
      <c r="Q397" s="7"/>
      <c r="S397" s="30">
        <f>SUM(B397:R397)</f>
        <v>0.03</v>
      </c>
    </row>
    <row r="398" spans="1:19" ht="13.5" customHeight="1" thickBot="1" x14ac:dyDescent="0.3">
      <c r="A398" s="2" t="s">
        <v>160</v>
      </c>
      <c r="B398" s="3">
        <v>5.1100000000000003</v>
      </c>
      <c r="C398" s="7"/>
      <c r="F398" s="3">
        <v>367</v>
      </c>
      <c r="G398" s="3">
        <v>0.8</v>
      </c>
      <c r="I398" s="7">
        <v>0.01</v>
      </c>
      <c r="J398" s="3">
        <v>184.65</v>
      </c>
      <c r="L398" s="3">
        <v>42.5</v>
      </c>
      <c r="M398" s="3">
        <v>27.55</v>
      </c>
      <c r="P398" s="7"/>
      <c r="Q398" s="35"/>
      <c r="S398" s="30">
        <f>SUM(B398:R398)</f>
        <v>627.62</v>
      </c>
    </row>
    <row r="399" spans="1:19" ht="13.5" customHeight="1" thickBot="1" x14ac:dyDescent="0.3">
      <c r="A399" s="4" t="s">
        <v>386</v>
      </c>
      <c r="C399" s="7"/>
      <c r="I399" s="7"/>
      <c r="P399" s="7"/>
      <c r="Q399" s="35">
        <v>0.01</v>
      </c>
      <c r="S399" s="30">
        <f>SUM(B399:R399)</f>
        <v>0.01</v>
      </c>
    </row>
    <row r="400" spans="1:19" ht="13.5" customHeight="1" thickBot="1" x14ac:dyDescent="0.3">
      <c r="A400" s="20" t="s">
        <v>362</v>
      </c>
      <c r="B400" s="7"/>
      <c r="C400" s="7"/>
      <c r="I400" s="3">
        <v>4.63</v>
      </c>
      <c r="J400" s="7"/>
      <c r="K400" s="7"/>
      <c r="S400" s="30">
        <f>SUM(B400:R400)</f>
        <v>4.63</v>
      </c>
    </row>
    <row r="401" spans="1:19" ht="13.5" customHeight="1" thickBot="1" x14ac:dyDescent="0.3">
      <c r="A401" s="2" t="s">
        <v>161</v>
      </c>
      <c r="B401" s="7"/>
      <c r="C401" s="7"/>
      <c r="H401" s="3">
        <v>0.1</v>
      </c>
      <c r="I401" s="3">
        <v>0.01</v>
      </c>
      <c r="J401" s="7"/>
      <c r="K401" s="7"/>
      <c r="L401" s="3">
        <v>181.2</v>
      </c>
      <c r="M401" s="3">
        <v>172.86</v>
      </c>
      <c r="Q401" s="7"/>
      <c r="R401" s="7">
        <v>539.04</v>
      </c>
      <c r="S401" s="30">
        <f>SUM(B401:R401)</f>
        <v>893.21</v>
      </c>
    </row>
    <row r="402" spans="1:19" ht="13.5" customHeight="1" thickBot="1" x14ac:dyDescent="0.3">
      <c r="A402" s="2" t="s">
        <v>237</v>
      </c>
      <c r="B402" s="7"/>
      <c r="C402" s="7"/>
      <c r="H402" s="7"/>
      <c r="I402" s="3">
        <v>0.01</v>
      </c>
      <c r="J402" s="7"/>
      <c r="K402" s="7"/>
      <c r="L402" s="3">
        <v>2.1</v>
      </c>
      <c r="Q402" s="7"/>
      <c r="R402" s="7"/>
      <c r="S402" s="30">
        <f>SUM(B402:R402)</f>
        <v>2.11</v>
      </c>
    </row>
    <row r="403" spans="1:19" ht="13.5" customHeight="1" thickBot="1" x14ac:dyDescent="0.3">
      <c r="A403" s="2" t="s">
        <v>357</v>
      </c>
      <c r="B403" s="7"/>
      <c r="C403" s="7"/>
      <c r="I403" s="3">
        <v>0.01</v>
      </c>
      <c r="J403" s="7"/>
      <c r="K403" s="7"/>
      <c r="Q403" s="35">
        <v>0.25</v>
      </c>
      <c r="S403" s="30">
        <f>SUM(B403:R403)</f>
        <v>0.26</v>
      </c>
    </row>
    <row r="404" spans="1:19" ht="13.5" customHeight="1" thickBot="1" x14ac:dyDescent="0.3">
      <c r="A404" s="2" t="s">
        <v>324</v>
      </c>
      <c r="B404" s="7"/>
      <c r="C404" s="7"/>
      <c r="J404" s="7"/>
      <c r="K404" s="7"/>
      <c r="M404" s="3">
        <v>7.15</v>
      </c>
      <c r="S404" s="30">
        <f>SUM(B404:R404)</f>
        <v>7.15</v>
      </c>
    </row>
    <row r="405" spans="1:19" ht="15" customHeight="1" thickBot="1" x14ac:dyDescent="0.3">
      <c r="A405" s="2" t="s">
        <v>162</v>
      </c>
      <c r="B405" s="7"/>
      <c r="C405" s="7"/>
      <c r="G405" s="3">
        <v>318.45</v>
      </c>
      <c r="H405" s="3">
        <v>85.7</v>
      </c>
      <c r="I405" s="7">
        <v>81.94</v>
      </c>
      <c r="J405" s="3">
        <v>0.28000000000000003</v>
      </c>
      <c r="L405" s="3">
        <v>26.4</v>
      </c>
      <c r="M405" s="3">
        <v>41.91</v>
      </c>
      <c r="O405" s="6">
        <v>73.17</v>
      </c>
      <c r="P405" s="7"/>
      <c r="R405" s="7">
        <v>480.36</v>
      </c>
      <c r="S405" s="30">
        <f>SUM(B405:R405)</f>
        <v>1108.21</v>
      </c>
    </row>
    <row r="406" spans="1:19" ht="13.5" customHeight="1" thickBot="1" x14ac:dyDescent="0.3">
      <c r="A406" s="2" t="s">
        <v>163</v>
      </c>
      <c r="B406" s="3">
        <v>2.1800000000000002</v>
      </c>
      <c r="C406" s="7"/>
      <c r="E406" s="3">
        <v>428.56</v>
      </c>
      <c r="G406" s="3">
        <v>36.24</v>
      </c>
      <c r="J406" s="7"/>
      <c r="K406" s="7">
        <v>40</v>
      </c>
      <c r="L406" s="3">
        <v>3</v>
      </c>
      <c r="O406" s="6">
        <v>1.06</v>
      </c>
      <c r="P406" s="3">
        <v>19.899999999999999</v>
      </c>
      <c r="R406" s="7"/>
      <c r="S406" s="30">
        <f>SUM(B406:R406)</f>
        <v>530.94000000000005</v>
      </c>
    </row>
    <row r="407" spans="1:19" ht="13.5" customHeight="1" thickBot="1" x14ac:dyDescent="0.3">
      <c r="A407" s="2" t="s">
        <v>252</v>
      </c>
      <c r="B407" s="7"/>
      <c r="C407" s="7"/>
      <c r="J407" s="7"/>
      <c r="K407" s="7"/>
      <c r="L407" s="3">
        <v>0.81</v>
      </c>
      <c r="M407" s="36"/>
      <c r="O407" s="7"/>
      <c r="Q407" s="35">
        <v>7.0000000000000007E-2</v>
      </c>
      <c r="R407" s="7"/>
      <c r="S407" s="30">
        <f>SUM(B407:R407)</f>
        <v>0.88000000000000012</v>
      </c>
    </row>
    <row r="408" spans="1:19" ht="13.5" customHeight="1" thickBot="1" x14ac:dyDescent="0.3">
      <c r="A408" s="2" t="s">
        <v>431</v>
      </c>
      <c r="B408" s="7"/>
      <c r="C408" s="7"/>
      <c r="J408" s="7"/>
      <c r="K408" s="7"/>
      <c r="L408" s="3">
        <v>4.46</v>
      </c>
      <c r="M408" s="36">
        <v>0.34</v>
      </c>
      <c r="O408" s="7"/>
      <c r="R408" s="7"/>
      <c r="S408" s="30">
        <f>SUM(B408:R408)</f>
        <v>4.8</v>
      </c>
    </row>
    <row r="409" spans="1:19" ht="13.5" customHeight="1" thickBot="1" x14ac:dyDescent="0.3">
      <c r="A409" s="2" t="s">
        <v>460</v>
      </c>
      <c r="B409" s="7"/>
      <c r="C409" s="7"/>
      <c r="J409" s="7"/>
      <c r="K409" s="7"/>
      <c r="Q409" s="7">
        <v>0.01</v>
      </c>
      <c r="S409" s="30">
        <f>SUM(B409:R409)</f>
        <v>0.01</v>
      </c>
    </row>
    <row r="410" spans="1:19" ht="13.5" customHeight="1" thickBot="1" x14ac:dyDescent="0.3">
      <c r="A410" s="2" t="s">
        <v>164</v>
      </c>
      <c r="B410" s="7"/>
      <c r="C410" s="7"/>
      <c r="G410" s="3">
        <v>54.27</v>
      </c>
      <c r="I410" s="3">
        <v>9</v>
      </c>
      <c r="J410" s="7"/>
      <c r="K410" s="7"/>
      <c r="O410" s="6"/>
      <c r="Q410" s="7"/>
      <c r="R410" s="7">
        <v>149.62</v>
      </c>
      <c r="S410" s="30">
        <f>SUM(B410:R410)</f>
        <v>212.89000000000001</v>
      </c>
    </row>
    <row r="411" spans="1:19" ht="13.5" customHeight="1" thickBot="1" x14ac:dyDescent="0.3">
      <c r="A411" s="2" t="s">
        <v>165</v>
      </c>
      <c r="B411" s="7"/>
      <c r="C411" s="7"/>
      <c r="G411" s="3">
        <v>48.44</v>
      </c>
      <c r="J411" s="7"/>
      <c r="K411" s="7"/>
      <c r="O411" s="3">
        <v>2.12</v>
      </c>
      <c r="Q411" s="7"/>
      <c r="S411" s="30">
        <f>SUM(B411:R411)</f>
        <v>50.559999999999995</v>
      </c>
    </row>
    <row r="412" spans="1:19" ht="13.5" customHeight="1" thickBot="1" x14ac:dyDescent="0.3">
      <c r="A412" s="2" t="s">
        <v>461</v>
      </c>
      <c r="B412" s="7"/>
      <c r="C412" s="7"/>
      <c r="J412" s="7"/>
      <c r="K412" s="7"/>
      <c r="Q412" s="7">
        <v>0.01</v>
      </c>
      <c r="S412" s="30">
        <f>SUM(B412:R412)</f>
        <v>0.01</v>
      </c>
    </row>
    <row r="413" spans="1:19" ht="13.5" customHeight="1" thickBot="1" x14ac:dyDescent="0.3">
      <c r="A413" s="2" t="s">
        <v>399</v>
      </c>
      <c r="B413" s="7"/>
      <c r="C413" s="7"/>
      <c r="E413" s="3">
        <v>0.45</v>
      </c>
      <c r="J413" s="7"/>
      <c r="K413" s="7"/>
      <c r="Q413" s="7"/>
      <c r="S413" s="30">
        <f>SUM(B413:R413)</f>
        <v>0.45</v>
      </c>
    </row>
    <row r="414" spans="1:19" ht="13.5" customHeight="1" thickBot="1" x14ac:dyDescent="0.3">
      <c r="A414" s="2" t="s">
        <v>166</v>
      </c>
      <c r="B414" s="7"/>
      <c r="C414" s="7"/>
      <c r="F414" s="3">
        <v>0.5</v>
      </c>
      <c r="G414" s="3">
        <v>1.43</v>
      </c>
      <c r="I414" s="3">
        <v>0.03</v>
      </c>
      <c r="J414" s="7"/>
      <c r="K414" s="7"/>
      <c r="S414" s="30">
        <f>SUM(B414:R414)</f>
        <v>1.96</v>
      </c>
    </row>
    <row r="415" spans="1:19" ht="13.5" customHeight="1" thickBot="1" x14ac:dyDescent="0.3">
      <c r="A415" s="2" t="s">
        <v>167</v>
      </c>
      <c r="C415" s="7"/>
      <c r="E415" s="3">
        <v>338.51</v>
      </c>
      <c r="F415" s="3">
        <v>627.50000000000011</v>
      </c>
      <c r="I415" s="3">
        <v>0.01</v>
      </c>
      <c r="J415" s="3">
        <v>109.17</v>
      </c>
      <c r="L415" s="3">
        <v>0.7</v>
      </c>
      <c r="Q415" s="7"/>
      <c r="R415" s="7"/>
      <c r="S415" s="30">
        <f>SUM(B415:R415)</f>
        <v>1075.8900000000001</v>
      </c>
    </row>
    <row r="416" spans="1:19" ht="13.5" customHeight="1" thickBot="1" x14ac:dyDescent="0.3">
      <c r="A416" s="18" t="s">
        <v>218</v>
      </c>
      <c r="B416" s="7"/>
      <c r="C416" s="7"/>
      <c r="I416" s="3">
        <v>0.15</v>
      </c>
      <c r="Q416" s="7"/>
      <c r="S416" s="30">
        <f>SUM(B416:R416)</f>
        <v>0.15</v>
      </c>
    </row>
    <row r="417" spans="1:19" ht="13.5" customHeight="1" thickBot="1" x14ac:dyDescent="0.3">
      <c r="A417" s="2" t="s">
        <v>168</v>
      </c>
      <c r="B417" s="7"/>
      <c r="C417" s="7"/>
      <c r="F417" s="3">
        <v>383.8</v>
      </c>
      <c r="G417" s="3">
        <v>1.72</v>
      </c>
      <c r="H417" s="3">
        <v>40</v>
      </c>
      <c r="I417" s="7">
        <v>820.21</v>
      </c>
      <c r="J417" s="3">
        <v>1244.6500000000001</v>
      </c>
      <c r="L417" s="3">
        <v>1212.5</v>
      </c>
      <c r="M417" s="3">
        <v>457.12</v>
      </c>
      <c r="O417" s="6"/>
      <c r="P417" s="7">
        <v>41</v>
      </c>
      <c r="Q417" s="35">
        <v>126</v>
      </c>
      <c r="R417" s="7">
        <v>6.21</v>
      </c>
      <c r="S417" s="30">
        <f>SUM(B417:R417)</f>
        <v>4333.21</v>
      </c>
    </row>
    <row r="418" spans="1:19" ht="13.5" customHeight="1" thickBot="1" x14ac:dyDescent="0.3">
      <c r="A418" s="2" t="s">
        <v>232</v>
      </c>
      <c r="B418" s="7"/>
      <c r="C418" s="7"/>
      <c r="F418" s="3">
        <v>6.8999999999999995</v>
      </c>
      <c r="G418" s="3">
        <v>0.4</v>
      </c>
      <c r="I418" s="7"/>
      <c r="M418" s="36">
        <v>0.15</v>
      </c>
      <c r="O418" s="6">
        <v>9.84</v>
      </c>
      <c r="P418" s="7"/>
      <c r="R418" s="7"/>
      <c r="S418" s="30">
        <f>SUM(B418:R418)</f>
        <v>17.29</v>
      </c>
    </row>
    <row r="419" spans="1:19" ht="13.5" customHeight="1" thickBot="1" x14ac:dyDescent="0.3">
      <c r="A419" s="2" t="s">
        <v>191</v>
      </c>
      <c r="B419" s="7"/>
      <c r="C419" s="7"/>
      <c r="P419" s="8"/>
      <c r="Q419" s="35">
        <v>9.6999999999999993</v>
      </c>
      <c r="S419" s="30">
        <f>SUM(B419:R419)</f>
        <v>9.6999999999999993</v>
      </c>
    </row>
    <row r="420" spans="1:19" ht="13.5" customHeight="1" thickBot="1" x14ac:dyDescent="0.3">
      <c r="A420" s="2" t="s">
        <v>206</v>
      </c>
      <c r="B420" s="7"/>
      <c r="C420" s="7"/>
      <c r="F420" s="3">
        <v>82.64</v>
      </c>
      <c r="J420" s="7">
        <v>17.559999999999999</v>
      </c>
      <c r="K420" s="7"/>
      <c r="M420" s="3">
        <v>23.71</v>
      </c>
      <c r="S420" s="30">
        <f>SUM(B420:R420)</f>
        <v>123.91</v>
      </c>
    </row>
    <row r="421" spans="1:19" ht="13.5" customHeight="1" thickBot="1" x14ac:dyDescent="0.3">
      <c r="A421" s="4" t="s">
        <v>440</v>
      </c>
      <c r="B421" s="7"/>
      <c r="C421" s="7"/>
      <c r="J421" s="7"/>
      <c r="K421" s="7"/>
      <c r="M421" s="3">
        <v>2.84</v>
      </c>
      <c r="S421" s="30">
        <f>SUM(B421:R421)</f>
        <v>2.84</v>
      </c>
    </row>
    <row r="422" spans="1:19" ht="13.5" customHeight="1" thickBot="1" x14ac:dyDescent="0.3">
      <c r="A422" s="4" t="s">
        <v>339</v>
      </c>
      <c r="B422" s="7"/>
      <c r="C422" s="7"/>
      <c r="J422" s="7"/>
      <c r="K422" s="7"/>
      <c r="Q422" s="3">
        <v>8.7200000000000006</v>
      </c>
      <c r="S422" s="30">
        <f>SUM(B422:R422)</f>
        <v>8.7200000000000006</v>
      </c>
    </row>
    <row r="423" spans="1:19" ht="13.5" customHeight="1" thickBot="1" x14ac:dyDescent="0.3">
      <c r="A423" s="4" t="s">
        <v>462</v>
      </c>
      <c r="B423" s="7"/>
      <c r="C423" s="7"/>
      <c r="J423" s="7"/>
      <c r="K423" s="7"/>
      <c r="Q423" s="3">
        <v>0.06</v>
      </c>
      <c r="S423" s="30">
        <f>SUM(B423:R423)</f>
        <v>0.06</v>
      </c>
    </row>
    <row r="424" spans="1:19" ht="13.5" customHeight="1" thickBot="1" x14ac:dyDescent="0.3">
      <c r="A424" s="4" t="s">
        <v>387</v>
      </c>
      <c r="B424" s="7"/>
      <c r="C424" s="7"/>
      <c r="I424" s="7"/>
      <c r="J424" s="7"/>
      <c r="K424" s="7"/>
      <c r="M424" s="36"/>
      <c r="Q424" s="35">
        <v>0.23</v>
      </c>
      <c r="S424" s="30">
        <f>SUM(B424:R424)</f>
        <v>0.23</v>
      </c>
    </row>
    <row r="425" spans="1:19" ht="13.5" customHeight="1" thickBot="1" x14ac:dyDescent="0.3">
      <c r="A425" s="2" t="s">
        <v>222</v>
      </c>
      <c r="B425" s="7"/>
      <c r="C425" s="7"/>
      <c r="L425" s="3">
        <v>20</v>
      </c>
      <c r="Q425" s="7"/>
      <c r="S425" s="30">
        <f>SUM(B425:R425)</f>
        <v>20</v>
      </c>
    </row>
    <row r="426" spans="1:19" ht="13.5" customHeight="1" thickBot="1" x14ac:dyDescent="0.3">
      <c r="A426" s="2" t="s">
        <v>169</v>
      </c>
      <c r="B426" s="7"/>
      <c r="C426" s="7"/>
      <c r="I426" s="7">
        <v>20.02</v>
      </c>
      <c r="J426" s="7">
        <v>1.5</v>
      </c>
      <c r="K426" s="7"/>
      <c r="L426" s="3">
        <v>105.5</v>
      </c>
      <c r="Q426" s="7"/>
      <c r="R426" s="3">
        <v>0.33</v>
      </c>
      <c r="S426" s="30">
        <f>SUM(B426:R426)</f>
        <v>127.35</v>
      </c>
    </row>
    <row r="427" spans="1:19" ht="13.5" customHeight="1" thickBot="1" x14ac:dyDescent="0.3">
      <c r="A427" s="2" t="s">
        <v>340</v>
      </c>
      <c r="B427" s="7"/>
      <c r="C427" s="7"/>
      <c r="I427" s="7"/>
      <c r="J427" s="7"/>
      <c r="K427" s="7"/>
      <c r="M427" s="36"/>
      <c r="Q427" s="35">
        <v>0.75</v>
      </c>
      <c r="S427" s="30">
        <f>SUM(B427:R427)</f>
        <v>0.75</v>
      </c>
    </row>
    <row r="428" spans="1:19" ht="13.5" customHeight="1" thickBot="1" x14ac:dyDescent="0.3">
      <c r="A428" s="2" t="s">
        <v>245</v>
      </c>
      <c r="B428" s="7"/>
      <c r="C428" s="7"/>
      <c r="I428" s="7"/>
      <c r="J428" s="7">
        <v>0.17</v>
      </c>
      <c r="K428" s="7"/>
      <c r="M428" s="36"/>
      <c r="Q428" s="7"/>
      <c r="S428" s="30">
        <f>SUM(B428:R428)</f>
        <v>0.17</v>
      </c>
    </row>
    <row r="429" spans="1:19" ht="13.5" customHeight="1" thickBot="1" x14ac:dyDescent="0.3">
      <c r="A429" s="2" t="s">
        <v>341</v>
      </c>
      <c r="B429" s="7"/>
      <c r="C429" s="7"/>
      <c r="F429" s="3">
        <v>1</v>
      </c>
      <c r="I429" s="7"/>
      <c r="J429" s="7"/>
      <c r="K429" s="7"/>
      <c r="M429" s="36"/>
      <c r="Q429" s="35">
        <v>25.94</v>
      </c>
      <c r="S429" s="30">
        <f>SUM(B429:R429)</f>
        <v>26.94</v>
      </c>
    </row>
    <row r="430" spans="1:19" ht="13.5" customHeight="1" thickBot="1" x14ac:dyDescent="0.3">
      <c r="A430" s="2" t="s">
        <v>420</v>
      </c>
      <c r="B430" s="7"/>
      <c r="C430" s="7"/>
      <c r="F430" s="3">
        <v>0.02</v>
      </c>
      <c r="I430" s="7"/>
      <c r="J430" s="7"/>
      <c r="K430" s="7"/>
      <c r="M430" s="36"/>
      <c r="Q430" s="35"/>
      <c r="S430" s="30">
        <f>SUM(B430:R430)</f>
        <v>0.02</v>
      </c>
    </row>
    <row r="431" spans="1:19" ht="13.5" customHeight="1" thickBot="1" x14ac:dyDescent="0.3">
      <c r="A431" s="2" t="s">
        <v>302</v>
      </c>
      <c r="B431" s="7"/>
      <c r="C431" s="7"/>
      <c r="E431" s="3">
        <v>3.0700000000000003</v>
      </c>
      <c r="F431" s="3">
        <v>3</v>
      </c>
      <c r="I431" s="7"/>
      <c r="J431" s="7"/>
      <c r="K431" s="7"/>
      <c r="M431" s="36"/>
      <c r="Q431" s="7"/>
      <c r="S431" s="30">
        <f>SUM(B431:R431)</f>
        <v>6.07</v>
      </c>
    </row>
    <row r="432" spans="1:19" ht="13.5" customHeight="1" thickBot="1" x14ac:dyDescent="0.3">
      <c r="A432" s="2" t="s">
        <v>170</v>
      </c>
      <c r="B432" s="7"/>
      <c r="C432" s="7"/>
      <c r="F432" s="7"/>
      <c r="G432" s="3">
        <v>16.23</v>
      </c>
      <c r="J432" s="7"/>
      <c r="K432" s="7"/>
      <c r="P432" s="7"/>
      <c r="Q432" s="7"/>
      <c r="S432" s="30">
        <f>SUM(B432:R432)</f>
        <v>16.23</v>
      </c>
    </row>
    <row r="433" spans="1:19" ht="13.5" customHeight="1" thickBot="1" x14ac:dyDescent="0.3">
      <c r="A433" s="2" t="s">
        <v>344</v>
      </c>
      <c r="B433" s="7"/>
      <c r="C433" s="7"/>
      <c r="J433" s="7"/>
      <c r="K433" s="7"/>
      <c r="Q433" s="7">
        <v>15.87</v>
      </c>
      <c r="S433" s="30">
        <f>SUM(B433:R433)</f>
        <v>15.87</v>
      </c>
    </row>
    <row r="434" spans="1:19" ht="13.5" customHeight="1" thickBot="1" x14ac:dyDescent="0.3">
      <c r="A434" s="2" t="s">
        <v>463</v>
      </c>
      <c r="B434" s="7"/>
      <c r="C434" s="7"/>
      <c r="J434" s="7"/>
      <c r="K434" s="7"/>
      <c r="Q434" s="7">
        <v>0.26</v>
      </c>
      <c r="S434" s="30">
        <f>SUM(B434:R434)</f>
        <v>0.26</v>
      </c>
    </row>
    <row r="435" spans="1:19" ht="13.5" customHeight="1" thickBot="1" x14ac:dyDescent="0.3">
      <c r="A435" s="20" t="s">
        <v>466</v>
      </c>
      <c r="B435" s="7"/>
      <c r="C435" s="7"/>
      <c r="J435" s="7"/>
      <c r="K435" s="7"/>
      <c r="Q435" s="7"/>
      <c r="R435" s="3">
        <v>9.5500000000000007</v>
      </c>
      <c r="S435" s="30">
        <f>SUM(B435:R435)</f>
        <v>9.5500000000000007</v>
      </c>
    </row>
    <row r="436" spans="1:19" ht="13.5" customHeight="1" thickBot="1" x14ac:dyDescent="0.3">
      <c r="A436" s="2" t="s">
        <v>197</v>
      </c>
      <c r="B436" s="7"/>
      <c r="C436" s="7"/>
      <c r="I436" s="3">
        <v>57.32</v>
      </c>
      <c r="J436" s="7"/>
      <c r="K436" s="7"/>
      <c r="Q436" s="7"/>
      <c r="S436" s="30">
        <f>SUM(B436:R436)</f>
        <v>57.32</v>
      </c>
    </row>
    <row r="437" spans="1:19" ht="13.5" customHeight="1" thickBot="1" x14ac:dyDescent="0.3">
      <c r="A437" s="2" t="s">
        <v>227</v>
      </c>
      <c r="B437" s="7"/>
      <c r="C437" s="7"/>
      <c r="F437" s="3">
        <v>51.9</v>
      </c>
      <c r="J437" s="7"/>
      <c r="K437" s="7"/>
      <c r="M437" s="3">
        <v>1.38</v>
      </c>
      <c r="Q437" s="7"/>
      <c r="S437" s="30">
        <f>SUM(B437:R437)</f>
        <v>53.28</v>
      </c>
    </row>
    <row r="438" spans="1:19" ht="13.5" customHeight="1" thickBot="1" x14ac:dyDescent="0.3">
      <c r="A438" s="2" t="s">
        <v>171</v>
      </c>
      <c r="B438" s="7"/>
      <c r="C438" s="7"/>
      <c r="E438" s="3">
        <v>146</v>
      </c>
      <c r="F438" s="3">
        <v>90.97</v>
      </c>
      <c r="G438" s="3">
        <v>491.82</v>
      </c>
      <c r="I438" s="7">
        <v>60.09</v>
      </c>
      <c r="J438" s="7"/>
      <c r="K438" s="7"/>
      <c r="L438" s="3">
        <v>486.9</v>
      </c>
      <c r="M438" s="3">
        <v>88.36</v>
      </c>
      <c r="O438" s="6">
        <v>79.569999999999993</v>
      </c>
      <c r="P438" s="8">
        <v>298.8</v>
      </c>
      <c r="Q438" s="35"/>
      <c r="R438" s="7"/>
      <c r="S438" s="30">
        <f>SUM(B438:R438)</f>
        <v>1742.5099999999998</v>
      </c>
    </row>
    <row r="439" spans="1:19" ht="13.5" customHeight="1" thickBot="1" x14ac:dyDescent="0.3">
      <c r="A439" s="2" t="s">
        <v>342</v>
      </c>
      <c r="B439" s="7"/>
      <c r="C439" s="7"/>
      <c r="I439" s="7"/>
      <c r="J439" s="7"/>
      <c r="K439" s="7"/>
      <c r="M439" s="36"/>
      <c r="O439" s="7"/>
      <c r="P439" s="8"/>
      <c r="Q439" s="7">
        <v>0.5</v>
      </c>
      <c r="R439" s="7"/>
      <c r="S439" s="30">
        <f>SUM(B439:R439)</f>
        <v>0.5</v>
      </c>
    </row>
    <row r="440" spans="1:19" ht="13.5" customHeight="1" thickBot="1" x14ac:dyDescent="0.3">
      <c r="A440" s="4" t="s">
        <v>287</v>
      </c>
      <c r="B440" s="7"/>
      <c r="C440" s="7"/>
      <c r="J440" s="7"/>
      <c r="K440" s="7"/>
      <c r="Q440" s="35">
        <v>52.13</v>
      </c>
      <c r="S440" s="30">
        <f>SUM(B440:R440)</f>
        <v>52.13</v>
      </c>
    </row>
    <row r="441" spans="1:19" ht="13.5" customHeight="1" thickBot="1" x14ac:dyDescent="0.3">
      <c r="A441" s="4" t="s">
        <v>464</v>
      </c>
      <c r="B441" s="7"/>
      <c r="C441" s="7"/>
      <c r="J441" s="7"/>
      <c r="K441" s="7"/>
      <c r="Q441" s="35">
        <v>0.14000000000000001</v>
      </c>
      <c r="S441" s="30">
        <f>SUM(B441:R441)</f>
        <v>0.14000000000000001</v>
      </c>
    </row>
    <row r="442" spans="1:19" ht="13.5" customHeight="1" thickBot="1" x14ac:dyDescent="0.3">
      <c r="A442" s="4" t="s">
        <v>465</v>
      </c>
      <c r="B442" s="7"/>
      <c r="C442" s="7"/>
      <c r="J442" s="7"/>
      <c r="K442" s="7"/>
      <c r="Q442" s="35">
        <v>0.12</v>
      </c>
      <c r="S442" s="30">
        <f>SUM(B442:R442)</f>
        <v>0.12</v>
      </c>
    </row>
    <row r="443" spans="1:19" ht="13.5" customHeight="1" thickBot="1" x14ac:dyDescent="0.3">
      <c r="A443" s="16" t="s">
        <v>343</v>
      </c>
      <c r="B443" s="7"/>
      <c r="C443" s="7"/>
      <c r="J443" s="7"/>
      <c r="K443" s="7"/>
      <c r="Q443" s="35">
        <v>0.13</v>
      </c>
      <c r="S443" s="30">
        <f>SUM(B443:R443)</f>
        <v>0.13</v>
      </c>
    </row>
    <row r="444" spans="1:19" ht="13.5" customHeight="1" thickBot="1" x14ac:dyDescent="0.3">
      <c r="A444" s="2" t="s">
        <v>172</v>
      </c>
      <c r="B444" s="3">
        <v>0.1</v>
      </c>
      <c r="C444" s="7"/>
      <c r="J444" s="7"/>
      <c r="K444" s="7"/>
      <c r="Q444" s="35">
        <v>0.625</v>
      </c>
      <c r="S444" s="30">
        <f>SUM(B444:R444)</f>
        <v>0.72499999999999998</v>
      </c>
    </row>
    <row r="445" spans="1:19" ht="13.5" customHeight="1" thickBot="1" x14ac:dyDescent="0.3">
      <c r="A445" s="20" t="s">
        <v>260</v>
      </c>
      <c r="B445" s="7"/>
      <c r="C445" s="7"/>
      <c r="F445" s="3">
        <v>0.01</v>
      </c>
      <c r="J445" s="7"/>
      <c r="K445" s="7"/>
      <c r="Q445" s="7"/>
      <c r="S445" s="30">
        <f>SUM(B445:R445)</f>
        <v>0.01</v>
      </c>
    </row>
    <row r="446" spans="1:19" ht="13.5" customHeight="1" thickBot="1" x14ac:dyDescent="0.3">
      <c r="A446" s="2" t="s">
        <v>173</v>
      </c>
      <c r="B446" s="7"/>
      <c r="C446" s="7"/>
      <c r="G446" s="3">
        <v>1.0900000000000001</v>
      </c>
      <c r="I446" s="3">
        <v>1.01</v>
      </c>
      <c r="J446" s="3">
        <v>4.37</v>
      </c>
      <c r="S446" s="30">
        <f>SUM(B446:R446)</f>
        <v>6.4700000000000006</v>
      </c>
    </row>
    <row r="447" spans="1:19" ht="13.5" customHeight="1" thickBot="1" x14ac:dyDescent="0.3">
      <c r="A447" s="2" t="s">
        <v>174</v>
      </c>
      <c r="B447" s="3">
        <v>3.53</v>
      </c>
      <c r="C447" s="7"/>
      <c r="E447" s="3">
        <v>22.87</v>
      </c>
      <c r="F447" s="3">
        <v>15.233000000000001</v>
      </c>
      <c r="G447" s="3">
        <v>76.02</v>
      </c>
      <c r="I447" s="7">
        <v>179.63</v>
      </c>
      <c r="J447" s="3">
        <v>5.71</v>
      </c>
      <c r="M447" s="36"/>
      <c r="O447" s="6"/>
      <c r="P447" s="8">
        <v>6</v>
      </c>
      <c r="Q447" s="35">
        <v>1.5</v>
      </c>
      <c r="R447" s="7">
        <v>18.29</v>
      </c>
      <c r="S447" s="30">
        <f>SUM(B447:R447)</f>
        <v>328.78300000000002</v>
      </c>
    </row>
    <row r="448" spans="1:19" ht="13.5" customHeight="1" thickTop="1" thickBot="1" x14ac:dyDescent="0.3">
      <c r="A448" s="25" t="s">
        <v>175</v>
      </c>
      <c r="B448" s="25">
        <f t="shared" ref="B448:S448" si="0">SUM(B3:B447)</f>
        <v>29.269999999999996</v>
      </c>
      <c r="C448" s="25">
        <f t="shared" si="0"/>
        <v>1159</v>
      </c>
      <c r="D448" s="25">
        <f t="shared" si="0"/>
        <v>415.40999999999997</v>
      </c>
      <c r="E448" s="25">
        <f t="shared" si="0"/>
        <v>8935.7500000000018</v>
      </c>
      <c r="F448" s="25">
        <f t="shared" si="0"/>
        <v>31206.338000000011</v>
      </c>
      <c r="G448" s="25">
        <f t="shared" si="0"/>
        <v>8929.146999999999</v>
      </c>
      <c r="H448" s="25">
        <f t="shared" si="0"/>
        <v>2599.5299999999997</v>
      </c>
      <c r="I448" s="25">
        <f t="shared" si="0"/>
        <v>5698.130000000001</v>
      </c>
      <c r="J448" s="25">
        <f t="shared" si="0"/>
        <v>10702.73</v>
      </c>
      <c r="K448" s="25">
        <f t="shared" si="0"/>
        <v>71</v>
      </c>
      <c r="L448" s="25">
        <f t="shared" si="0"/>
        <v>11821.410000000002</v>
      </c>
      <c r="M448" s="25">
        <f t="shared" si="0"/>
        <v>8076.824999999998</v>
      </c>
      <c r="N448" s="25">
        <f t="shared" si="0"/>
        <v>111.3</v>
      </c>
      <c r="O448" s="25">
        <f t="shared" si="0"/>
        <v>835.17499999999995</v>
      </c>
      <c r="P448" s="25">
        <f t="shared" si="0"/>
        <v>2747.26</v>
      </c>
      <c r="Q448" s="25">
        <f t="shared" si="0"/>
        <v>3001.6649999999995</v>
      </c>
      <c r="R448" s="25">
        <f t="shared" si="0"/>
        <v>9005.8500000000022</v>
      </c>
      <c r="S448" s="29">
        <f t="shared" si="0"/>
        <v>105345.78999999996</v>
      </c>
    </row>
    <row r="451" spans="2:17" ht="13.5" customHeight="1" x14ac:dyDescent="0.2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4" spans="2:17" ht="13.5" customHeight="1" x14ac:dyDescent="0.25">
      <c r="J454" s="3" t="s">
        <v>176</v>
      </c>
    </row>
  </sheetData>
  <sortState xmlns:xlrd2="http://schemas.microsoft.com/office/spreadsheetml/2017/richdata2" ref="A3:S447">
    <sortCondition ref="A3:A447"/>
  </sortState>
  <mergeCells count="1">
    <mergeCell ref="A1:G1"/>
  </mergeCells>
  <phoneticPr fontId="10" type="noConversion"/>
  <printOptions gridLines="1"/>
  <pageMargins left="0.2" right="0.2" top="0.75" bottom="0.75" header="0" footer="0"/>
  <pageSetup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C983D17DD64F45A4F8423B24924C3F" ma:contentTypeVersion="1" ma:contentTypeDescription="Create a new document." ma:contentTypeScope="" ma:versionID="588723148cc97aa2bfa227f8558895b9">
  <xsd:schema xmlns:xsd="http://www.w3.org/2001/XMLSchema" xmlns:xs="http://www.w3.org/2001/XMLSchema" xmlns:p="http://schemas.microsoft.com/office/2006/metadata/properties" xmlns:ns2="86f87adf-28d5-42bc-871d-33c6d12803d8" targetNamespace="http://schemas.microsoft.com/office/2006/metadata/properties" ma:root="true" ma:fieldsID="ef51c5f425f47bb13e575ffb82ee810c" ns2:_="">
    <xsd:import namespace="86f87adf-28d5-42bc-871d-33c6d12803d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87adf-28d5-42bc-871d-33c6d12803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ECCFB6-0583-4210-8007-701D5F39C461}"/>
</file>

<file path=customXml/itemProps2.xml><?xml version="1.0" encoding="utf-8"?>
<ds:datastoreItem xmlns:ds="http://schemas.openxmlformats.org/officeDocument/2006/customXml" ds:itemID="{68D43646-693E-4610-A9DF-FE4D1F2571AC}"/>
</file>

<file path=customXml/itemProps3.xml><?xml version="1.0" encoding="utf-8"?>
<ds:datastoreItem xmlns:ds="http://schemas.openxmlformats.org/officeDocument/2006/customXml" ds:itemID="{93747C3B-B612-4758-9240-47AFC4FE4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Potato Certification</dc:creator>
  <cp:lastModifiedBy>Leckler,Michelle</cp:lastModifiedBy>
  <cp:lastPrinted>2024-11-20T21:34:13Z</cp:lastPrinted>
  <dcterms:created xsi:type="dcterms:W3CDTF">2015-10-15T20:22:00Z</dcterms:created>
  <dcterms:modified xsi:type="dcterms:W3CDTF">2025-11-18T15:47:01Z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0x01010096C983D17DD64F45A4F8423B24924C3F</vt:lpwstr>
  </property>
</Properties>
</file>